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55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'стр.1'!$A$1:$EY$53</definedName>
    <definedName name="_xlnm.Print_Area" localSheetId="1">'стр.2'!$A$1:$FK$37</definedName>
    <definedName name="_xlnm.Print_Area" localSheetId="2">'стр.3_4'!$A$1:$FK$57</definedName>
  </definedNames>
  <calcPr fullCalcOnLoad="1"/>
</workbook>
</file>

<file path=xl/sharedStrings.xml><?xml version="1.0" encoding="utf-8"?>
<sst xmlns="http://schemas.openxmlformats.org/spreadsheetml/2006/main" count="466" uniqueCount="119">
  <si>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</si>
  <si>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</si>
  <si>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</si>
  <si>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</si>
  <si>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</si>
  <si>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</si>
  <si>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</si>
  <si>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</si>
  <si>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</si>
  <si>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</si>
  <si>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</si>
  <si>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</si>
  <si>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</si>
  <si>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</si>
  <si>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</si>
  <si>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</si>
  <si>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</si>
  <si>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</si>
  <si>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</si>
  <si>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</si>
  <si>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</si>
  <si>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</si>
  <si>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</si>
  <si>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</si>
  <si>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</si>
  <si>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</si>
  <si>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</si>
  <si>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</si>
  <si>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</si>
  <si>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</si>
  <si>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</si>
  <si>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</si>
  <si>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</si>
  <si>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</si>
  <si>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</si>
  <si>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</si>
  <si>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</si>
  <si>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</si>
  <si>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</si>
  <si>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</si>
  <si>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</si>
  <si>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</si>
  <si>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</si>
  <si>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</si>
  <si>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</si>
  <si>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</si>
  <si>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</si>
  <si>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</si>
  <si>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</si>
  <si>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</si>
  <si>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</si>
  <si>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</si>
  <si>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</si>
  <si>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</si>
  <si>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</si>
  <si>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</si>
  <si>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</si>
  <si>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</si>
  <si>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</si>
  <si>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</si>
  <si>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</si>
  <si>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</si>
  <si>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</si>
  <si>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</si>
  <si>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</si>
  <si>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</si>
  <si>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</si>
  <si>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</si>
  <si>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</si>
  <si>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</si>
  <si>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</si>
  <si>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</si>
  <si>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</si>
  <si>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Доп. класс</t>
  </si>
  <si>
    <t>Приложение  1</t>
  </si>
  <si>
    <t>К Порядку составления, утверждения и ведения бюджетных смет главных распорядителей средств бюджета Осташковского городского округа и подведомственных им казенных учреждений Осташковского городского округа</t>
  </si>
  <si>
    <t xml:space="preserve">Заведующий отделом культуры </t>
  </si>
  <si>
    <t>администрация Осташковского городского округа</t>
  </si>
  <si>
    <t>21</t>
  </si>
  <si>
    <t>22</t>
  </si>
  <si>
    <t>23</t>
  </si>
  <si>
    <t>муниципальное казенное учреждение культуры "Художественная галерея"</t>
  </si>
  <si>
    <t>Отдел культуры администрации Осташковского городского округа</t>
  </si>
  <si>
    <t>бюджет Осташковского городского округа</t>
  </si>
  <si>
    <t>032</t>
  </si>
  <si>
    <t>28752000</t>
  </si>
  <si>
    <t>08</t>
  </si>
  <si>
    <t>01</t>
  </si>
  <si>
    <t>041012004Д</t>
  </si>
  <si>
    <t>111</t>
  </si>
  <si>
    <t>211</t>
  </si>
  <si>
    <t>119</t>
  </si>
  <si>
    <t>213</t>
  </si>
  <si>
    <t>244</t>
  </si>
  <si>
    <t>221</t>
  </si>
  <si>
    <t>223</t>
  </si>
  <si>
    <t>225</t>
  </si>
  <si>
    <t>226</t>
  </si>
  <si>
    <t>346</t>
  </si>
  <si>
    <t>04101S0680</t>
  </si>
  <si>
    <t>0410110680</t>
  </si>
  <si>
    <t>10</t>
  </si>
  <si>
    <t>директор</t>
  </si>
  <si>
    <t>Колпигина Т.Е.</t>
  </si>
  <si>
    <t>бухгалтер</t>
  </si>
  <si>
    <t>Карташова М.Н.</t>
  </si>
  <si>
    <t>8 (48 235) 5 25 58</t>
  </si>
  <si>
    <t>Е.Н. Сотник</t>
  </si>
  <si>
    <t>Заработная плата</t>
  </si>
  <si>
    <t>Начисления на оплату труда</t>
  </si>
  <si>
    <t>Услуги связи</t>
  </si>
  <si>
    <t>Коммунальные услуги</t>
  </si>
  <si>
    <t>Работы, услуги по содержанию имущества</t>
  </si>
  <si>
    <t>Прочие работы и услуги</t>
  </si>
  <si>
    <t>Увеличение стоимости прочих оборотных запасов</t>
  </si>
  <si>
    <t>2021</t>
  </si>
  <si>
    <t>247</t>
  </si>
  <si>
    <t>декабря</t>
  </si>
  <si>
    <t>21.12.2021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</si>
</sst>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22" xfId="0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30" xfId="0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49" fontId="9" fillId="0" borderId="31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0" fontId="9" fillId="0" borderId="33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3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29" xfId="0" applyNumberFormat="1" applyFont="1" applyBorder="1" applyAlignment="1">
      <alignment horizontal="center"/>
    </xf>
    <xf numFmtId="0" fontId="13" fillId="0" borderId="0" xfId="42" applyFont="1" applyFill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2" fontId="9" fillId="0" borderId="43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26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9" fillId="0" borderId="33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6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lanker.ru/doc/okud-05010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3"/>
  <sheetViews>
    <sheetView view="pageBreakPreview" zoomScaleSheetLayoutView="100" zoomScalePageLayoutView="0" workbookViewId="0" topLeftCell="A23">
      <selection activeCell="BH42" sqref="BH42:BS42"/>
    </sheetView>
  </sheetViews>
  <sheetFormatPr defaultColWidth="0.875" defaultRowHeight="12.75"/>
  <cols>
    <col min="1" max="54" width="0.875" style="1" customWidth="1"/>
    <col min="55" max="55" width="0.2421875" style="1" customWidth="1"/>
    <col min="56" max="56" width="0.74609375" style="1" hidden="1" customWidth="1"/>
    <col min="57" max="58" width="0.875" style="1" hidden="1" customWidth="1"/>
    <col min="59" max="59" width="7.00390625" style="1" customWidth="1"/>
    <col min="60" max="79" width="0.875" style="1" customWidth="1"/>
    <col min="80" max="80" width="0.37109375" style="1" customWidth="1"/>
    <col min="81" max="81" width="0.12890625" style="1" hidden="1" customWidth="1"/>
    <col min="82" max="82" width="0.875" style="1" customWidth="1"/>
    <col min="83" max="83" width="2.375" style="1" customWidth="1"/>
    <col min="84" max="110" width="0.875" style="1" customWidth="1"/>
    <col min="111" max="111" width="0.2421875" style="1" customWidth="1"/>
    <col min="112" max="112" width="0.74609375" style="1" hidden="1" customWidth="1"/>
    <col min="113" max="113" width="0.875" style="1" hidden="1" customWidth="1"/>
    <col min="114" max="16384" width="0.875" style="1" customWidth="1"/>
  </cols>
  <sheetData>
    <row r="1" s="4" customFormat="1" ht="11.25" hidden="1">
      <c r="CF1" s="4" t="s">
        <v>32</v>
      </c>
    </row>
    <row r="2" spans="84:155" s="4" customFormat="1" ht="34.5" customHeight="1" hidden="1">
      <c r="CF2" s="115" t="s">
        <v>34</v>
      </c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</row>
    <row r="3" s="5" customFormat="1" ht="6" customHeight="1" hidden="1"/>
    <row r="4" ht="12" hidden="1">
      <c r="EY4" s="2" t="s">
        <v>6</v>
      </c>
    </row>
    <row r="5" spans="114:155" ht="18.75" customHeight="1">
      <c r="DJ5" s="119" t="s">
        <v>74</v>
      </c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Y5" s="2"/>
    </row>
    <row r="6" spans="114:155" ht="58.5" customHeight="1">
      <c r="DJ6" s="46" t="s">
        <v>75</v>
      </c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Y6" s="2"/>
    </row>
    <row r="7" ht="12">
      <c r="EY7" s="2"/>
    </row>
    <row r="8" ht="9" customHeight="1"/>
    <row r="9" spans="88:155" ht="12">
      <c r="CJ9" s="119" t="s">
        <v>25</v>
      </c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</row>
    <row r="10" spans="88:155" ht="18" customHeight="1">
      <c r="CJ10" s="120" t="s">
        <v>76</v>
      </c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</row>
    <row r="11" spans="88:155" ht="12">
      <c r="CJ11" s="96" t="s">
        <v>51</v>
      </c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</row>
    <row r="12" spans="88:155" ht="12">
      <c r="CJ12" s="97" t="s">
        <v>77</v>
      </c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</row>
    <row r="13" spans="88:155" ht="12">
      <c r="CJ13" s="96" t="s">
        <v>33</v>
      </c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</row>
    <row r="14" spans="88:138" ht="12"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F14" s="97" t="s">
        <v>107</v>
      </c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</row>
    <row r="15" spans="88:138" ht="12">
      <c r="CJ15" s="96" t="s">
        <v>2</v>
      </c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F15" s="96" t="s">
        <v>3</v>
      </c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</row>
    <row r="16" spans="89:123" ht="12">
      <c r="CK16" s="2" t="s">
        <v>4</v>
      </c>
      <c r="CL16" s="118"/>
      <c r="CM16" s="118"/>
      <c r="CN16" s="118"/>
      <c r="CO16" s="118"/>
      <c r="CP16" s="1" t="s">
        <v>4</v>
      </c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21">
        <v>20</v>
      </c>
      <c r="DL16" s="121"/>
      <c r="DM16" s="121"/>
      <c r="DN16" s="116"/>
      <c r="DO16" s="116"/>
      <c r="DP16" s="116"/>
      <c r="DQ16" s="117" t="s">
        <v>5</v>
      </c>
      <c r="DR16" s="117"/>
      <c r="DS16" s="117"/>
    </row>
    <row r="17" ht="9" customHeight="1"/>
    <row r="18" spans="43:155" s="8" customFormat="1" ht="5.25" customHeight="1">
      <c r="AQ18" s="9"/>
      <c r="AR18" s="9"/>
      <c r="AS18" s="9"/>
      <c r="CZ18" s="10"/>
      <c r="DA18" s="10"/>
      <c r="DB18" s="10"/>
      <c r="EM18" s="81" t="s">
        <v>7</v>
      </c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3"/>
    </row>
    <row r="19" spans="2:155" s="8" customFormat="1" ht="13.5" customHeight="1">
      <c r="B19" s="128" t="s">
        <v>13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01" t="s">
        <v>78</v>
      </c>
      <c r="BX19" s="101"/>
      <c r="BY19" s="101"/>
      <c r="BZ19" s="126" t="s">
        <v>27</v>
      </c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M19" s="84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6"/>
    </row>
    <row r="20" spans="3:155" s="8" customFormat="1" ht="14.2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 t="s">
        <v>52</v>
      </c>
      <c r="AJ20" s="101" t="s">
        <v>78</v>
      </c>
      <c r="AK20" s="101"/>
      <c r="AL20" s="101"/>
      <c r="AM20" s="114" t="s">
        <v>70</v>
      </c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01" t="s">
        <v>79</v>
      </c>
      <c r="CO20" s="101"/>
      <c r="CP20" s="101"/>
      <c r="CQ20" s="129" t="s">
        <v>53</v>
      </c>
      <c r="CR20" s="129"/>
      <c r="CS20" s="129"/>
      <c r="CT20" s="129"/>
      <c r="CU20" s="129"/>
      <c r="CV20" s="101" t="s">
        <v>80</v>
      </c>
      <c r="CW20" s="101"/>
      <c r="CX20" s="101"/>
      <c r="CY20" s="10" t="s">
        <v>69</v>
      </c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M20" s="84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6"/>
    </row>
    <row r="21" spans="2:155" s="8" customFormat="1" ht="1.5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25"/>
      <c r="AK21" s="25"/>
      <c r="AL21" s="25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25"/>
      <c r="CO21" s="25"/>
      <c r="CP21" s="25"/>
      <c r="CQ21" s="17"/>
      <c r="CR21" s="17"/>
      <c r="CS21" s="17"/>
      <c r="CT21" s="17"/>
      <c r="CU21" s="17"/>
      <c r="CV21" s="25"/>
      <c r="CW21" s="25"/>
      <c r="CX21" s="25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</row>
    <row r="22" spans="1:155" s="19" customFormat="1" ht="11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EA22" s="18"/>
      <c r="EB22" s="18"/>
      <c r="EC22" s="18"/>
      <c r="EK22" s="14" t="s">
        <v>10</v>
      </c>
      <c r="EM22" s="102" t="s">
        <v>8</v>
      </c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4"/>
    </row>
    <row r="23" spans="54:155" s="6" customFormat="1" ht="12.75" customHeight="1">
      <c r="BB23" s="105" t="s">
        <v>14</v>
      </c>
      <c r="BC23" s="105"/>
      <c r="BD23" s="105"/>
      <c r="BE23" s="105"/>
      <c r="BF23" s="105"/>
      <c r="BG23" s="125">
        <v>21</v>
      </c>
      <c r="BH23" s="125"/>
      <c r="BI23" s="125"/>
      <c r="BJ23" s="125"/>
      <c r="BK23" s="125"/>
      <c r="BL23" s="109" t="s">
        <v>4</v>
      </c>
      <c r="BM23" s="109"/>
      <c r="BN23" s="127" t="s">
        <v>117</v>
      </c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05">
        <v>20</v>
      </c>
      <c r="CC23" s="105"/>
      <c r="CD23" s="105"/>
      <c r="CE23" s="113" t="s">
        <v>115</v>
      </c>
      <c r="CF23" s="113"/>
      <c r="CG23" s="113"/>
      <c r="CH23" s="55" t="s">
        <v>54</v>
      </c>
      <c r="CI23" s="55"/>
      <c r="CJ23" s="55"/>
      <c r="CK23" s="55"/>
      <c r="CL23" s="55"/>
      <c r="CM23" s="55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2" t="s">
        <v>11</v>
      </c>
      <c r="EM23" s="98" t="s">
        <v>118</v>
      </c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100"/>
    </row>
    <row r="24" spans="1:155" s="6" customFormat="1" ht="11.25">
      <c r="A24" s="6" t="s">
        <v>15</v>
      </c>
      <c r="AL24" s="57" t="s">
        <v>81</v>
      </c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2" t="s">
        <v>49</v>
      </c>
      <c r="EM24" s="98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100"/>
    </row>
    <row r="25" spans="1:155" s="6" customFormat="1" ht="11.25">
      <c r="A25" s="6" t="s">
        <v>16</v>
      </c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2" t="s">
        <v>49</v>
      </c>
      <c r="EM25" s="110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2"/>
    </row>
    <row r="26" spans="1:155" s="6" customFormat="1" ht="11.25">
      <c r="A26" s="6" t="s">
        <v>17</v>
      </c>
      <c r="AL26" s="58" t="s">
        <v>82</v>
      </c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2" t="s">
        <v>50</v>
      </c>
      <c r="EM26" s="98" t="s">
        <v>84</v>
      </c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100"/>
    </row>
    <row r="27" spans="1:155" s="6" customFormat="1" ht="11.25">
      <c r="A27" s="6" t="s">
        <v>18</v>
      </c>
      <c r="AL27" s="58" t="s">
        <v>83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2" t="s">
        <v>26</v>
      </c>
      <c r="EM27" s="98" t="s">
        <v>85</v>
      </c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100"/>
    </row>
    <row r="28" spans="1:155" s="6" customFormat="1" ht="12" thickBot="1">
      <c r="A28" s="6" t="s">
        <v>19</v>
      </c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2" t="s">
        <v>12</v>
      </c>
      <c r="EM28" s="106" t="s">
        <v>9</v>
      </c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8"/>
    </row>
    <row r="29" s="6" customFormat="1" ht="11.25"/>
    <row r="30" spans="1:155" s="6" customFormat="1" ht="11.25">
      <c r="A30" s="56" t="s">
        <v>44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</row>
    <row r="31" spans="82:88" s="13" customFormat="1" ht="11.25">
      <c r="CD31" s="14"/>
      <c r="CE31" s="15"/>
      <c r="CF31" s="15"/>
      <c r="CG31" s="15"/>
      <c r="CH31" s="15"/>
      <c r="CI31" s="15"/>
      <c r="CJ31" s="16"/>
    </row>
    <row r="32" spans="1:155" s="21" customFormat="1" ht="25.5" customHeight="1">
      <c r="A32" s="87" t="s">
        <v>35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8"/>
      <c r="AQ32" s="93" t="s">
        <v>37</v>
      </c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8"/>
      <c r="BG32" s="122" t="s">
        <v>73</v>
      </c>
      <c r="BH32" s="79" t="s">
        <v>40</v>
      </c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</row>
    <row r="33" spans="1:155" s="21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90"/>
      <c r="AQ33" s="94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90"/>
      <c r="BG33" s="123"/>
      <c r="BH33" s="74" t="s">
        <v>48</v>
      </c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1" t="s">
        <v>78</v>
      </c>
      <c r="BX33" s="71"/>
      <c r="BY33" s="71"/>
      <c r="BZ33" s="72" t="s">
        <v>28</v>
      </c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3"/>
      <c r="CN33" s="74" t="s">
        <v>48</v>
      </c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1" t="s">
        <v>79</v>
      </c>
      <c r="DD33" s="71"/>
      <c r="DE33" s="71"/>
      <c r="DF33" s="72" t="s">
        <v>28</v>
      </c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3"/>
      <c r="DT33" s="74" t="s">
        <v>48</v>
      </c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1" t="s">
        <v>80</v>
      </c>
      <c r="EJ33" s="71"/>
      <c r="EK33" s="71"/>
      <c r="EL33" s="72" t="s">
        <v>28</v>
      </c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</row>
    <row r="34" spans="1:155" s="21" customFormat="1" ht="12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2"/>
      <c r="AQ34" s="94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90"/>
      <c r="BG34" s="123"/>
      <c r="BH34" s="76" t="s">
        <v>45</v>
      </c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8"/>
      <c r="CN34" s="76" t="s">
        <v>46</v>
      </c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8"/>
      <c r="DT34" s="76" t="s">
        <v>47</v>
      </c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</row>
    <row r="35" spans="1:155" s="21" customFormat="1" ht="37.5" customHeight="1">
      <c r="A35" s="68" t="s">
        <v>29</v>
      </c>
      <c r="B35" s="68"/>
      <c r="C35" s="68"/>
      <c r="D35" s="68"/>
      <c r="E35" s="68"/>
      <c r="F35" s="68"/>
      <c r="G35" s="68"/>
      <c r="H35" s="68"/>
      <c r="I35" s="68"/>
      <c r="J35" s="70"/>
      <c r="K35" s="69" t="s">
        <v>30</v>
      </c>
      <c r="L35" s="68"/>
      <c r="M35" s="68"/>
      <c r="N35" s="68"/>
      <c r="O35" s="68"/>
      <c r="P35" s="68"/>
      <c r="Q35" s="68"/>
      <c r="R35" s="68"/>
      <c r="S35" s="68"/>
      <c r="T35" s="70"/>
      <c r="U35" s="69" t="s">
        <v>31</v>
      </c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70"/>
      <c r="AH35" s="69" t="s">
        <v>36</v>
      </c>
      <c r="AI35" s="68"/>
      <c r="AJ35" s="68"/>
      <c r="AK35" s="68"/>
      <c r="AL35" s="68"/>
      <c r="AM35" s="68"/>
      <c r="AN35" s="68"/>
      <c r="AO35" s="68"/>
      <c r="AP35" s="70"/>
      <c r="AQ35" s="95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2"/>
      <c r="BG35" s="124"/>
      <c r="BH35" s="69" t="s">
        <v>42</v>
      </c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70"/>
      <c r="BT35" s="69" t="s">
        <v>1</v>
      </c>
      <c r="BU35" s="68"/>
      <c r="BV35" s="68"/>
      <c r="BW35" s="68"/>
      <c r="BX35" s="68"/>
      <c r="BY35" s="68"/>
      <c r="BZ35" s="68"/>
      <c r="CA35" s="68"/>
      <c r="CB35" s="68"/>
      <c r="CC35" s="70"/>
      <c r="CD35" s="68" t="s">
        <v>43</v>
      </c>
      <c r="CE35" s="68"/>
      <c r="CF35" s="68"/>
      <c r="CG35" s="68"/>
      <c r="CH35" s="68"/>
      <c r="CI35" s="68"/>
      <c r="CJ35" s="68"/>
      <c r="CK35" s="68"/>
      <c r="CL35" s="68"/>
      <c r="CM35" s="68"/>
      <c r="CN35" s="69" t="s">
        <v>42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70"/>
      <c r="CZ35" s="69" t="s">
        <v>1</v>
      </c>
      <c r="DA35" s="68"/>
      <c r="DB35" s="68"/>
      <c r="DC35" s="68"/>
      <c r="DD35" s="68"/>
      <c r="DE35" s="68"/>
      <c r="DF35" s="68"/>
      <c r="DG35" s="68"/>
      <c r="DH35" s="68"/>
      <c r="DI35" s="70"/>
      <c r="DJ35" s="68" t="s">
        <v>43</v>
      </c>
      <c r="DK35" s="68"/>
      <c r="DL35" s="68"/>
      <c r="DM35" s="68"/>
      <c r="DN35" s="68"/>
      <c r="DO35" s="68"/>
      <c r="DP35" s="68"/>
      <c r="DQ35" s="68"/>
      <c r="DR35" s="68"/>
      <c r="DS35" s="68"/>
      <c r="DT35" s="69" t="s">
        <v>42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70"/>
      <c r="EF35" s="69" t="s">
        <v>1</v>
      </c>
      <c r="EG35" s="68"/>
      <c r="EH35" s="68"/>
      <c r="EI35" s="68"/>
      <c r="EJ35" s="68"/>
      <c r="EK35" s="68"/>
      <c r="EL35" s="68"/>
      <c r="EM35" s="68"/>
      <c r="EN35" s="68"/>
      <c r="EO35" s="70"/>
      <c r="EP35" s="68" t="s">
        <v>43</v>
      </c>
      <c r="EQ35" s="68"/>
      <c r="ER35" s="68"/>
      <c r="ES35" s="68"/>
      <c r="ET35" s="68"/>
      <c r="EU35" s="68"/>
      <c r="EV35" s="68"/>
      <c r="EW35" s="68"/>
      <c r="EX35" s="68"/>
      <c r="EY35" s="68"/>
    </row>
    <row r="36" spans="1:155" s="21" customFormat="1" ht="12" thickBot="1">
      <c r="A36" s="63">
        <v>1</v>
      </c>
      <c r="B36" s="63"/>
      <c r="C36" s="63"/>
      <c r="D36" s="63"/>
      <c r="E36" s="63"/>
      <c r="F36" s="63"/>
      <c r="G36" s="63"/>
      <c r="H36" s="63"/>
      <c r="I36" s="63"/>
      <c r="J36" s="64"/>
      <c r="K36" s="62">
        <v>2</v>
      </c>
      <c r="L36" s="63"/>
      <c r="M36" s="63"/>
      <c r="N36" s="63"/>
      <c r="O36" s="63"/>
      <c r="P36" s="63"/>
      <c r="Q36" s="63"/>
      <c r="R36" s="63"/>
      <c r="S36" s="63"/>
      <c r="T36" s="64"/>
      <c r="U36" s="62">
        <v>3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2">
        <v>4</v>
      </c>
      <c r="AI36" s="63"/>
      <c r="AJ36" s="63"/>
      <c r="AK36" s="63"/>
      <c r="AL36" s="63"/>
      <c r="AM36" s="63"/>
      <c r="AN36" s="63"/>
      <c r="AO36" s="63"/>
      <c r="AP36" s="64"/>
      <c r="AQ36" s="65">
        <v>5</v>
      </c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7"/>
      <c r="BG36" s="28"/>
      <c r="BH36" s="65">
        <v>6</v>
      </c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7"/>
      <c r="BT36" s="62">
        <v>7</v>
      </c>
      <c r="BU36" s="63"/>
      <c r="BV36" s="63"/>
      <c r="BW36" s="63"/>
      <c r="BX36" s="63"/>
      <c r="BY36" s="63"/>
      <c r="BZ36" s="63"/>
      <c r="CA36" s="63"/>
      <c r="CB36" s="63"/>
      <c r="CC36" s="64"/>
      <c r="CD36" s="63">
        <v>8</v>
      </c>
      <c r="CE36" s="63"/>
      <c r="CF36" s="63"/>
      <c r="CG36" s="63"/>
      <c r="CH36" s="63"/>
      <c r="CI36" s="63"/>
      <c r="CJ36" s="63"/>
      <c r="CK36" s="63"/>
      <c r="CL36" s="63"/>
      <c r="CM36" s="63"/>
      <c r="CN36" s="65">
        <v>9</v>
      </c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7"/>
      <c r="CZ36" s="62">
        <v>10</v>
      </c>
      <c r="DA36" s="63"/>
      <c r="DB36" s="63"/>
      <c r="DC36" s="63"/>
      <c r="DD36" s="63"/>
      <c r="DE36" s="63"/>
      <c r="DF36" s="63"/>
      <c r="DG36" s="63"/>
      <c r="DH36" s="63"/>
      <c r="DI36" s="64"/>
      <c r="DJ36" s="63">
        <v>11</v>
      </c>
      <c r="DK36" s="63"/>
      <c r="DL36" s="63"/>
      <c r="DM36" s="63"/>
      <c r="DN36" s="63"/>
      <c r="DO36" s="63"/>
      <c r="DP36" s="63"/>
      <c r="DQ36" s="63"/>
      <c r="DR36" s="63"/>
      <c r="DS36" s="63"/>
      <c r="DT36" s="65">
        <v>12</v>
      </c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7"/>
      <c r="EF36" s="62">
        <v>13</v>
      </c>
      <c r="EG36" s="63"/>
      <c r="EH36" s="63"/>
      <c r="EI36" s="63"/>
      <c r="EJ36" s="63"/>
      <c r="EK36" s="63"/>
      <c r="EL36" s="63"/>
      <c r="EM36" s="63"/>
      <c r="EN36" s="63"/>
      <c r="EO36" s="64"/>
      <c r="EP36" s="63">
        <v>14</v>
      </c>
      <c r="EQ36" s="63"/>
      <c r="ER36" s="63"/>
      <c r="ES36" s="63"/>
      <c r="ET36" s="63"/>
      <c r="EU36" s="63"/>
      <c r="EV36" s="63"/>
      <c r="EW36" s="63"/>
      <c r="EX36" s="63"/>
      <c r="EY36" s="63"/>
    </row>
    <row r="37" spans="1:156" s="22" customFormat="1" ht="12.75" customHeight="1" thickBot="1">
      <c r="A37" s="38" t="s">
        <v>86</v>
      </c>
      <c r="B37" s="39"/>
      <c r="C37" s="39"/>
      <c r="D37" s="39"/>
      <c r="E37" s="39"/>
      <c r="F37" s="39"/>
      <c r="G37" s="39"/>
      <c r="H37" s="39"/>
      <c r="I37" s="39"/>
      <c r="J37" s="40"/>
      <c r="K37" s="41" t="s">
        <v>87</v>
      </c>
      <c r="L37" s="39"/>
      <c r="M37" s="39"/>
      <c r="N37" s="39"/>
      <c r="O37" s="39"/>
      <c r="P37" s="39"/>
      <c r="Q37" s="39"/>
      <c r="R37" s="39"/>
      <c r="S37" s="39"/>
      <c r="T37" s="40"/>
      <c r="U37" s="41" t="s">
        <v>88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  <c r="AH37" s="41" t="s">
        <v>89</v>
      </c>
      <c r="AI37" s="39"/>
      <c r="AJ37" s="39"/>
      <c r="AK37" s="39"/>
      <c r="AL37" s="39"/>
      <c r="AM37" s="39"/>
      <c r="AN37" s="39"/>
      <c r="AO37" s="39"/>
      <c r="AP37" s="40"/>
      <c r="AQ37" s="41" t="s">
        <v>90</v>
      </c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0"/>
      <c r="BG37" s="32" t="s">
        <v>87</v>
      </c>
      <c r="BH37" s="34">
        <f>559455.96-36-3599.64-21120.98</f>
        <v>534699.34</v>
      </c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34"/>
      <c r="BU37" s="35"/>
      <c r="BV37" s="35"/>
      <c r="BW37" s="35"/>
      <c r="BX37" s="35"/>
      <c r="BY37" s="35"/>
      <c r="BZ37" s="35"/>
      <c r="CA37" s="35"/>
      <c r="CB37" s="35"/>
      <c r="CC37" s="36"/>
      <c r="CD37" s="34"/>
      <c r="CE37" s="35"/>
      <c r="CF37" s="35"/>
      <c r="CG37" s="35"/>
      <c r="CH37" s="35"/>
      <c r="CI37" s="35"/>
      <c r="CJ37" s="35"/>
      <c r="CK37" s="35"/>
      <c r="CL37" s="35"/>
      <c r="CM37" s="36"/>
      <c r="CN37" s="34">
        <v>559455.96</v>
      </c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6"/>
      <c r="CZ37" s="34"/>
      <c r="DA37" s="35"/>
      <c r="DB37" s="35"/>
      <c r="DC37" s="35"/>
      <c r="DD37" s="35"/>
      <c r="DE37" s="35"/>
      <c r="DF37" s="35"/>
      <c r="DG37" s="35"/>
      <c r="DH37" s="35"/>
      <c r="DI37" s="36"/>
      <c r="DJ37" s="34"/>
      <c r="DK37" s="35"/>
      <c r="DL37" s="35"/>
      <c r="DM37" s="35"/>
      <c r="DN37" s="35"/>
      <c r="DO37" s="35"/>
      <c r="DP37" s="35"/>
      <c r="DQ37" s="35"/>
      <c r="DR37" s="35"/>
      <c r="DS37" s="36"/>
      <c r="DT37" s="34">
        <v>559455.96</v>
      </c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6"/>
      <c r="EP37" s="34"/>
      <c r="EQ37" s="35"/>
      <c r="ER37" s="35"/>
      <c r="ES37" s="35"/>
      <c r="ET37" s="35"/>
      <c r="EU37" s="35"/>
      <c r="EV37" s="35"/>
      <c r="EW37" s="35"/>
      <c r="EX37" s="35"/>
      <c r="EY37" s="37"/>
      <c r="EZ37" s="33"/>
    </row>
    <row r="38" spans="1:156" s="22" customFormat="1" ht="12" customHeight="1" thickBot="1">
      <c r="A38" s="38" t="s">
        <v>86</v>
      </c>
      <c r="B38" s="39"/>
      <c r="C38" s="39"/>
      <c r="D38" s="39"/>
      <c r="E38" s="39"/>
      <c r="F38" s="39"/>
      <c r="G38" s="39"/>
      <c r="H38" s="39"/>
      <c r="I38" s="39"/>
      <c r="J38" s="40"/>
      <c r="K38" s="41" t="s">
        <v>87</v>
      </c>
      <c r="L38" s="39"/>
      <c r="M38" s="39"/>
      <c r="N38" s="39"/>
      <c r="O38" s="39"/>
      <c r="P38" s="39"/>
      <c r="Q38" s="39"/>
      <c r="R38" s="39"/>
      <c r="S38" s="39"/>
      <c r="T38" s="40"/>
      <c r="U38" s="41" t="s">
        <v>88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  <c r="AH38" s="41" t="s">
        <v>91</v>
      </c>
      <c r="AI38" s="39"/>
      <c r="AJ38" s="39"/>
      <c r="AK38" s="39"/>
      <c r="AL38" s="39"/>
      <c r="AM38" s="39"/>
      <c r="AN38" s="39"/>
      <c r="AO38" s="39"/>
      <c r="AP38" s="40"/>
      <c r="AQ38" s="41" t="s">
        <v>92</v>
      </c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0"/>
      <c r="BG38" s="32" t="s">
        <v>87</v>
      </c>
      <c r="BH38" s="34">
        <f>168955.7-10.87+2367.86-1087.09-6378.54</f>
        <v>163847.06</v>
      </c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42"/>
      <c r="BU38" s="43"/>
      <c r="BV38" s="43"/>
      <c r="BW38" s="43"/>
      <c r="BX38" s="43"/>
      <c r="BY38" s="43"/>
      <c r="BZ38" s="43"/>
      <c r="CA38" s="43"/>
      <c r="CB38" s="43"/>
      <c r="CC38" s="44"/>
      <c r="CD38" s="42"/>
      <c r="CE38" s="43"/>
      <c r="CF38" s="43"/>
      <c r="CG38" s="43"/>
      <c r="CH38" s="43"/>
      <c r="CI38" s="43"/>
      <c r="CJ38" s="43"/>
      <c r="CK38" s="43"/>
      <c r="CL38" s="43"/>
      <c r="CM38" s="44"/>
      <c r="CN38" s="34">
        <v>168955.7</v>
      </c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6"/>
      <c r="CZ38" s="42"/>
      <c r="DA38" s="43"/>
      <c r="DB38" s="43"/>
      <c r="DC38" s="43"/>
      <c r="DD38" s="43"/>
      <c r="DE38" s="43"/>
      <c r="DF38" s="43"/>
      <c r="DG38" s="43"/>
      <c r="DH38" s="43"/>
      <c r="DI38" s="44"/>
      <c r="DJ38" s="42"/>
      <c r="DK38" s="43"/>
      <c r="DL38" s="43"/>
      <c r="DM38" s="43"/>
      <c r="DN38" s="43"/>
      <c r="DO38" s="43"/>
      <c r="DP38" s="43"/>
      <c r="DQ38" s="43"/>
      <c r="DR38" s="43"/>
      <c r="DS38" s="44"/>
      <c r="DT38" s="34">
        <v>168955.7</v>
      </c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42"/>
      <c r="EG38" s="43"/>
      <c r="EH38" s="43"/>
      <c r="EI38" s="43"/>
      <c r="EJ38" s="43"/>
      <c r="EK38" s="43"/>
      <c r="EL38" s="43"/>
      <c r="EM38" s="43"/>
      <c r="EN38" s="43"/>
      <c r="EO38" s="44"/>
      <c r="EP38" s="42"/>
      <c r="EQ38" s="43"/>
      <c r="ER38" s="43"/>
      <c r="ES38" s="43"/>
      <c r="ET38" s="43"/>
      <c r="EU38" s="43"/>
      <c r="EV38" s="43"/>
      <c r="EW38" s="43"/>
      <c r="EX38" s="43"/>
      <c r="EY38" s="45"/>
      <c r="EZ38" s="33"/>
    </row>
    <row r="39" spans="1:156" s="22" customFormat="1" ht="12.75" customHeight="1" thickBot="1">
      <c r="A39" s="38" t="s">
        <v>86</v>
      </c>
      <c r="B39" s="39"/>
      <c r="C39" s="39"/>
      <c r="D39" s="39"/>
      <c r="E39" s="39"/>
      <c r="F39" s="39"/>
      <c r="G39" s="39"/>
      <c r="H39" s="39"/>
      <c r="I39" s="39"/>
      <c r="J39" s="40"/>
      <c r="K39" s="41" t="s">
        <v>87</v>
      </c>
      <c r="L39" s="39"/>
      <c r="M39" s="39"/>
      <c r="N39" s="39"/>
      <c r="O39" s="39"/>
      <c r="P39" s="39"/>
      <c r="Q39" s="39"/>
      <c r="R39" s="39"/>
      <c r="S39" s="39"/>
      <c r="T39" s="40"/>
      <c r="U39" s="41" t="s">
        <v>88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  <c r="AH39" s="41" t="s">
        <v>93</v>
      </c>
      <c r="AI39" s="39"/>
      <c r="AJ39" s="39"/>
      <c r="AK39" s="39"/>
      <c r="AL39" s="39"/>
      <c r="AM39" s="39"/>
      <c r="AN39" s="39"/>
      <c r="AO39" s="39"/>
      <c r="AP39" s="40"/>
      <c r="AQ39" s="41" t="s">
        <v>94</v>
      </c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0"/>
      <c r="BG39" s="32" t="s">
        <v>87</v>
      </c>
      <c r="BH39" s="34">
        <f>29816.9-12000</f>
        <v>17816.9</v>
      </c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42"/>
      <c r="BU39" s="43"/>
      <c r="BV39" s="43"/>
      <c r="BW39" s="43"/>
      <c r="BX39" s="43"/>
      <c r="BY39" s="43"/>
      <c r="BZ39" s="43"/>
      <c r="CA39" s="43"/>
      <c r="CB39" s="43"/>
      <c r="CC39" s="44"/>
      <c r="CD39" s="42"/>
      <c r="CE39" s="43"/>
      <c r="CF39" s="43"/>
      <c r="CG39" s="43"/>
      <c r="CH39" s="43"/>
      <c r="CI39" s="43"/>
      <c r="CJ39" s="43"/>
      <c r="CK39" s="43"/>
      <c r="CL39" s="43"/>
      <c r="CM39" s="44"/>
      <c r="CN39" s="34">
        <v>29816.9</v>
      </c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6"/>
      <c r="CZ39" s="42"/>
      <c r="DA39" s="43"/>
      <c r="DB39" s="43"/>
      <c r="DC39" s="43"/>
      <c r="DD39" s="43"/>
      <c r="DE39" s="43"/>
      <c r="DF39" s="43"/>
      <c r="DG39" s="43"/>
      <c r="DH39" s="43"/>
      <c r="DI39" s="44"/>
      <c r="DJ39" s="42"/>
      <c r="DK39" s="43"/>
      <c r="DL39" s="43"/>
      <c r="DM39" s="43"/>
      <c r="DN39" s="43"/>
      <c r="DO39" s="43"/>
      <c r="DP39" s="43"/>
      <c r="DQ39" s="43"/>
      <c r="DR39" s="43"/>
      <c r="DS39" s="44"/>
      <c r="DT39" s="34">
        <v>29816.9</v>
      </c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6"/>
      <c r="EF39" s="42"/>
      <c r="EG39" s="43"/>
      <c r="EH39" s="43"/>
      <c r="EI39" s="43"/>
      <c r="EJ39" s="43"/>
      <c r="EK39" s="43"/>
      <c r="EL39" s="43"/>
      <c r="EM39" s="43"/>
      <c r="EN39" s="43"/>
      <c r="EO39" s="44"/>
      <c r="EP39" s="42"/>
      <c r="EQ39" s="43"/>
      <c r="ER39" s="43"/>
      <c r="ES39" s="43"/>
      <c r="ET39" s="43"/>
      <c r="EU39" s="43"/>
      <c r="EV39" s="43"/>
      <c r="EW39" s="43"/>
      <c r="EX39" s="43"/>
      <c r="EY39" s="45"/>
      <c r="EZ39" s="33"/>
    </row>
    <row r="40" spans="1:156" s="22" customFormat="1" ht="12.75" customHeight="1" thickBot="1">
      <c r="A40" s="38" t="s">
        <v>86</v>
      </c>
      <c r="B40" s="39"/>
      <c r="C40" s="39"/>
      <c r="D40" s="39"/>
      <c r="E40" s="39"/>
      <c r="F40" s="39"/>
      <c r="G40" s="39"/>
      <c r="H40" s="39"/>
      <c r="I40" s="39"/>
      <c r="J40" s="40"/>
      <c r="K40" s="41" t="s">
        <v>87</v>
      </c>
      <c r="L40" s="39"/>
      <c r="M40" s="39"/>
      <c r="N40" s="39"/>
      <c r="O40" s="39"/>
      <c r="P40" s="39"/>
      <c r="Q40" s="39"/>
      <c r="R40" s="39"/>
      <c r="S40" s="39"/>
      <c r="T40" s="40"/>
      <c r="U40" s="41" t="s">
        <v>88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  <c r="AH40" s="41" t="s">
        <v>93</v>
      </c>
      <c r="AI40" s="39"/>
      <c r="AJ40" s="39"/>
      <c r="AK40" s="39"/>
      <c r="AL40" s="39"/>
      <c r="AM40" s="39"/>
      <c r="AN40" s="39"/>
      <c r="AO40" s="39"/>
      <c r="AP40" s="40"/>
      <c r="AQ40" s="41" t="s">
        <v>95</v>
      </c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0"/>
      <c r="BG40" s="32" t="s">
        <v>87</v>
      </c>
      <c r="BH40" s="34">
        <f>179398.56-175780.26+134.46</f>
        <v>3752.7599999999884</v>
      </c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6"/>
      <c r="BT40" s="42"/>
      <c r="BU40" s="43"/>
      <c r="BV40" s="43"/>
      <c r="BW40" s="43"/>
      <c r="BX40" s="43"/>
      <c r="BY40" s="43"/>
      <c r="BZ40" s="43"/>
      <c r="CA40" s="43"/>
      <c r="CB40" s="43"/>
      <c r="CC40" s="44"/>
      <c r="CD40" s="42"/>
      <c r="CE40" s="43"/>
      <c r="CF40" s="43"/>
      <c r="CG40" s="43"/>
      <c r="CH40" s="43"/>
      <c r="CI40" s="43"/>
      <c r="CJ40" s="43"/>
      <c r="CK40" s="43"/>
      <c r="CL40" s="43"/>
      <c r="CM40" s="44"/>
      <c r="CN40" s="34">
        <v>179398.56</v>
      </c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6"/>
      <c r="CZ40" s="42"/>
      <c r="DA40" s="43"/>
      <c r="DB40" s="43"/>
      <c r="DC40" s="43"/>
      <c r="DD40" s="43"/>
      <c r="DE40" s="43"/>
      <c r="DF40" s="43"/>
      <c r="DG40" s="43"/>
      <c r="DH40" s="43"/>
      <c r="DI40" s="44"/>
      <c r="DJ40" s="42"/>
      <c r="DK40" s="43"/>
      <c r="DL40" s="43"/>
      <c r="DM40" s="43"/>
      <c r="DN40" s="43"/>
      <c r="DO40" s="43"/>
      <c r="DP40" s="43"/>
      <c r="DQ40" s="43"/>
      <c r="DR40" s="43"/>
      <c r="DS40" s="44"/>
      <c r="DT40" s="34">
        <v>179398.56</v>
      </c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42"/>
      <c r="EG40" s="43"/>
      <c r="EH40" s="43"/>
      <c r="EI40" s="43"/>
      <c r="EJ40" s="43"/>
      <c r="EK40" s="43"/>
      <c r="EL40" s="43"/>
      <c r="EM40" s="43"/>
      <c r="EN40" s="43"/>
      <c r="EO40" s="44"/>
      <c r="EP40" s="42"/>
      <c r="EQ40" s="43"/>
      <c r="ER40" s="43"/>
      <c r="ES40" s="43"/>
      <c r="ET40" s="43"/>
      <c r="EU40" s="43"/>
      <c r="EV40" s="43"/>
      <c r="EW40" s="43"/>
      <c r="EX40" s="43"/>
      <c r="EY40" s="45"/>
      <c r="EZ40" s="33"/>
    </row>
    <row r="41" spans="1:156" s="22" customFormat="1" ht="12.75" customHeight="1" thickBot="1">
      <c r="A41" s="38" t="s">
        <v>86</v>
      </c>
      <c r="B41" s="39"/>
      <c r="C41" s="39"/>
      <c r="D41" s="39"/>
      <c r="E41" s="39"/>
      <c r="F41" s="39"/>
      <c r="G41" s="39"/>
      <c r="H41" s="39"/>
      <c r="I41" s="39"/>
      <c r="J41" s="40"/>
      <c r="K41" s="41" t="s">
        <v>87</v>
      </c>
      <c r="L41" s="39"/>
      <c r="M41" s="39"/>
      <c r="N41" s="39"/>
      <c r="O41" s="39"/>
      <c r="P41" s="39"/>
      <c r="Q41" s="39"/>
      <c r="R41" s="39"/>
      <c r="S41" s="39"/>
      <c r="T41" s="40"/>
      <c r="U41" s="41" t="s">
        <v>88</v>
      </c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0"/>
      <c r="AH41" s="41" t="s">
        <v>116</v>
      </c>
      <c r="AI41" s="39"/>
      <c r="AJ41" s="39"/>
      <c r="AK41" s="39"/>
      <c r="AL41" s="39"/>
      <c r="AM41" s="39"/>
      <c r="AN41" s="39"/>
      <c r="AO41" s="39"/>
      <c r="AP41" s="40"/>
      <c r="AQ41" s="41" t="s">
        <v>95</v>
      </c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0"/>
      <c r="BG41" s="32" t="s">
        <v>87</v>
      </c>
      <c r="BH41" s="34">
        <f>175780.26-31112.01</f>
        <v>144668.25</v>
      </c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42"/>
      <c r="BU41" s="43"/>
      <c r="BV41" s="43"/>
      <c r="BW41" s="43"/>
      <c r="BX41" s="43"/>
      <c r="BY41" s="43"/>
      <c r="BZ41" s="43"/>
      <c r="CA41" s="43"/>
      <c r="CB41" s="43"/>
      <c r="CC41" s="44"/>
      <c r="CD41" s="42"/>
      <c r="CE41" s="43"/>
      <c r="CF41" s="43"/>
      <c r="CG41" s="43"/>
      <c r="CH41" s="43"/>
      <c r="CI41" s="43"/>
      <c r="CJ41" s="43"/>
      <c r="CK41" s="43"/>
      <c r="CL41" s="43"/>
      <c r="CM41" s="44"/>
      <c r="CN41" s="34">
        <v>0</v>
      </c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6"/>
      <c r="CZ41" s="42"/>
      <c r="DA41" s="43"/>
      <c r="DB41" s="43"/>
      <c r="DC41" s="43"/>
      <c r="DD41" s="43"/>
      <c r="DE41" s="43"/>
      <c r="DF41" s="43"/>
      <c r="DG41" s="43"/>
      <c r="DH41" s="43"/>
      <c r="DI41" s="44"/>
      <c r="DJ41" s="42"/>
      <c r="DK41" s="43"/>
      <c r="DL41" s="43"/>
      <c r="DM41" s="43"/>
      <c r="DN41" s="43"/>
      <c r="DO41" s="43"/>
      <c r="DP41" s="43"/>
      <c r="DQ41" s="43"/>
      <c r="DR41" s="43"/>
      <c r="DS41" s="44"/>
      <c r="DT41" s="34">
        <v>0</v>
      </c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6"/>
      <c r="EF41" s="42"/>
      <c r="EG41" s="43"/>
      <c r="EH41" s="43"/>
      <c r="EI41" s="43"/>
      <c r="EJ41" s="43"/>
      <c r="EK41" s="43"/>
      <c r="EL41" s="43"/>
      <c r="EM41" s="43"/>
      <c r="EN41" s="43"/>
      <c r="EO41" s="44"/>
      <c r="EP41" s="42"/>
      <c r="EQ41" s="43"/>
      <c r="ER41" s="43"/>
      <c r="ES41" s="43"/>
      <c r="ET41" s="43"/>
      <c r="EU41" s="43"/>
      <c r="EV41" s="43"/>
      <c r="EW41" s="43"/>
      <c r="EX41" s="43"/>
      <c r="EY41" s="45"/>
      <c r="EZ41" s="33"/>
    </row>
    <row r="42" spans="1:156" s="22" customFormat="1" ht="12.75" customHeight="1" thickBot="1">
      <c r="A42" s="38" t="s">
        <v>86</v>
      </c>
      <c r="B42" s="39"/>
      <c r="C42" s="39"/>
      <c r="D42" s="39"/>
      <c r="E42" s="39"/>
      <c r="F42" s="39"/>
      <c r="G42" s="39"/>
      <c r="H42" s="39"/>
      <c r="I42" s="39"/>
      <c r="J42" s="40"/>
      <c r="K42" s="41" t="s">
        <v>87</v>
      </c>
      <c r="L42" s="39"/>
      <c r="M42" s="39"/>
      <c r="N42" s="39"/>
      <c r="O42" s="39"/>
      <c r="P42" s="39"/>
      <c r="Q42" s="39"/>
      <c r="R42" s="39"/>
      <c r="S42" s="39"/>
      <c r="T42" s="40"/>
      <c r="U42" s="41" t="s">
        <v>88</v>
      </c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  <c r="AH42" s="41" t="s">
        <v>93</v>
      </c>
      <c r="AI42" s="39"/>
      <c r="AJ42" s="39"/>
      <c r="AK42" s="39"/>
      <c r="AL42" s="39"/>
      <c r="AM42" s="39"/>
      <c r="AN42" s="39"/>
      <c r="AO42" s="39"/>
      <c r="AP42" s="40"/>
      <c r="AQ42" s="41" t="s">
        <v>96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0"/>
      <c r="BG42" s="32" t="s">
        <v>87</v>
      </c>
      <c r="BH42" s="34">
        <f>68145.96+15960+39953+60000-10264.43-1418.57</f>
        <v>172375.96000000002</v>
      </c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6"/>
      <c r="BT42" s="42"/>
      <c r="BU42" s="43"/>
      <c r="BV42" s="43"/>
      <c r="BW42" s="43"/>
      <c r="BX42" s="43"/>
      <c r="BY42" s="43"/>
      <c r="BZ42" s="43"/>
      <c r="CA42" s="43"/>
      <c r="CB42" s="43"/>
      <c r="CC42" s="44"/>
      <c r="CD42" s="42"/>
      <c r="CE42" s="43"/>
      <c r="CF42" s="43"/>
      <c r="CG42" s="43"/>
      <c r="CH42" s="43"/>
      <c r="CI42" s="43"/>
      <c r="CJ42" s="43"/>
      <c r="CK42" s="43"/>
      <c r="CL42" s="43"/>
      <c r="CM42" s="44"/>
      <c r="CN42" s="34">
        <v>68145.96</v>
      </c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6"/>
      <c r="CZ42" s="42"/>
      <c r="DA42" s="43"/>
      <c r="DB42" s="43"/>
      <c r="DC42" s="43"/>
      <c r="DD42" s="43"/>
      <c r="DE42" s="43"/>
      <c r="DF42" s="43"/>
      <c r="DG42" s="43"/>
      <c r="DH42" s="43"/>
      <c r="DI42" s="44"/>
      <c r="DJ42" s="42"/>
      <c r="DK42" s="43"/>
      <c r="DL42" s="43"/>
      <c r="DM42" s="43"/>
      <c r="DN42" s="43"/>
      <c r="DO42" s="43"/>
      <c r="DP42" s="43"/>
      <c r="DQ42" s="43"/>
      <c r="DR42" s="43"/>
      <c r="DS42" s="44"/>
      <c r="DT42" s="34">
        <v>68145.96</v>
      </c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6"/>
      <c r="EF42" s="42"/>
      <c r="EG42" s="43"/>
      <c r="EH42" s="43"/>
      <c r="EI42" s="43"/>
      <c r="EJ42" s="43"/>
      <c r="EK42" s="43"/>
      <c r="EL42" s="43"/>
      <c r="EM42" s="43"/>
      <c r="EN42" s="43"/>
      <c r="EO42" s="44"/>
      <c r="EP42" s="42"/>
      <c r="EQ42" s="43"/>
      <c r="ER42" s="43"/>
      <c r="ES42" s="43"/>
      <c r="ET42" s="43"/>
      <c r="EU42" s="43"/>
      <c r="EV42" s="43"/>
      <c r="EW42" s="43"/>
      <c r="EX42" s="43"/>
      <c r="EY42" s="45"/>
      <c r="EZ42" s="33"/>
    </row>
    <row r="43" spans="1:156" s="22" customFormat="1" ht="12.75" customHeight="1" thickBot="1">
      <c r="A43" s="38" t="s">
        <v>86</v>
      </c>
      <c r="B43" s="39"/>
      <c r="C43" s="39"/>
      <c r="D43" s="39"/>
      <c r="E43" s="39"/>
      <c r="F43" s="39"/>
      <c r="G43" s="39"/>
      <c r="H43" s="39"/>
      <c r="I43" s="39"/>
      <c r="J43" s="40"/>
      <c r="K43" s="41" t="s">
        <v>87</v>
      </c>
      <c r="L43" s="39"/>
      <c r="M43" s="39"/>
      <c r="N43" s="39"/>
      <c r="O43" s="39"/>
      <c r="P43" s="39"/>
      <c r="Q43" s="39"/>
      <c r="R43" s="39"/>
      <c r="S43" s="39"/>
      <c r="T43" s="40"/>
      <c r="U43" s="41" t="s">
        <v>88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41" t="s">
        <v>93</v>
      </c>
      <c r="AI43" s="39"/>
      <c r="AJ43" s="39"/>
      <c r="AK43" s="39"/>
      <c r="AL43" s="39"/>
      <c r="AM43" s="39"/>
      <c r="AN43" s="39"/>
      <c r="AO43" s="39"/>
      <c r="AP43" s="40"/>
      <c r="AQ43" s="41" t="s">
        <v>97</v>
      </c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0"/>
      <c r="BG43" s="32" t="s">
        <v>87</v>
      </c>
      <c r="BH43" s="34">
        <f>274915.18+58000-15040</f>
        <v>317875.18</v>
      </c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6"/>
      <c r="BT43" s="42"/>
      <c r="BU43" s="43"/>
      <c r="BV43" s="43"/>
      <c r="BW43" s="43"/>
      <c r="BX43" s="43"/>
      <c r="BY43" s="43"/>
      <c r="BZ43" s="43"/>
      <c r="CA43" s="43"/>
      <c r="CB43" s="43"/>
      <c r="CC43" s="44"/>
      <c r="CD43" s="42"/>
      <c r="CE43" s="43"/>
      <c r="CF43" s="43"/>
      <c r="CG43" s="43"/>
      <c r="CH43" s="43"/>
      <c r="CI43" s="43"/>
      <c r="CJ43" s="43"/>
      <c r="CK43" s="43"/>
      <c r="CL43" s="43"/>
      <c r="CM43" s="44"/>
      <c r="CN43" s="34">
        <v>274915.18</v>
      </c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6"/>
      <c r="CZ43" s="42"/>
      <c r="DA43" s="43"/>
      <c r="DB43" s="43"/>
      <c r="DC43" s="43"/>
      <c r="DD43" s="43"/>
      <c r="DE43" s="43"/>
      <c r="DF43" s="43"/>
      <c r="DG43" s="43"/>
      <c r="DH43" s="43"/>
      <c r="DI43" s="44"/>
      <c r="DJ43" s="42"/>
      <c r="DK43" s="43"/>
      <c r="DL43" s="43"/>
      <c r="DM43" s="43"/>
      <c r="DN43" s="43"/>
      <c r="DO43" s="43"/>
      <c r="DP43" s="43"/>
      <c r="DQ43" s="43"/>
      <c r="DR43" s="43"/>
      <c r="DS43" s="44"/>
      <c r="DT43" s="34">
        <v>274915.18</v>
      </c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6"/>
      <c r="EF43" s="42"/>
      <c r="EG43" s="43"/>
      <c r="EH43" s="43"/>
      <c r="EI43" s="43"/>
      <c r="EJ43" s="43"/>
      <c r="EK43" s="43"/>
      <c r="EL43" s="43"/>
      <c r="EM43" s="43"/>
      <c r="EN43" s="43"/>
      <c r="EO43" s="44"/>
      <c r="EP43" s="42"/>
      <c r="EQ43" s="43"/>
      <c r="ER43" s="43"/>
      <c r="ES43" s="43"/>
      <c r="ET43" s="43"/>
      <c r="EU43" s="43"/>
      <c r="EV43" s="43"/>
      <c r="EW43" s="43"/>
      <c r="EX43" s="43"/>
      <c r="EY43" s="45"/>
      <c r="EZ43" s="33"/>
    </row>
    <row r="44" spans="1:156" s="22" customFormat="1" ht="12.75" customHeight="1" thickBot="1">
      <c r="A44" s="38" t="s">
        <v>86</v>
      </c>
      <c r="B44" s="39"/>
      <c r="C44" s="39"/>
      <c r="D44" s="39"/>
      <c r="E44" s="39"/>
      <c r="F44" s="39"/>
      <c r="G44" s="39"/>
      <c r="H44" s="39"/>
      <c r="I44" s="39"/>
      <c r="J44" s="40"/>
      <c r="K44" s="41" t="s">
        <v>87</v>
      </c>
      <c r="L44" s="39"/>
      <c r="M44" s="39"/>
      <c r="N44" s="39"/>
      <c r="O44" s="39"/>
      <c r="P44" s="39"/>
      <c r="Q44" s="39"/>
      <c r="R44" s="39"/>
      <c r="S44" s="39"/>
      <c r="T44" s="40"/>
      <c r="U44" s="41" t="s">
        <v>88</v>
      </c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  <c r="AH44" s="41" t="s">
        <v>93</v>
      </c>
      <c r="AI44" s="39"/>
      <c r="AJ44" s="39"/>
      <c r="AK44" s="39"/>
      <c r="AL44" s="39"/>
      <c r="AM44" s="39"/>
      <c r="AN44" s="39"/>
      <c r="AO44" s="39"/>
      <c r="AP44" s="40"/>
      <c r="AQ44" s="41" t="s">
        <v>98</v>
      </c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0"/>
      <c r="BG44" s="32" t="s">
        <v>87</v>
      </c>
      <c r="BH44" s="34">
        <f>26000+25169.97</f>
        <v>51169.97</v>
      </c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6"/>
      <c r="BT44" s="42"/>
      <c r="BU44" s="43"/>
      <c r="BV44" s="43"/>
      <c r="BW44" s="43"/>
      <c r="BX44" s="43"/>
      <c r="BY44" s="43"/>
      <c r="BZ44" s="43"/>
      <c r="CA44" s="43"/>
      <c r="CB44" s="43"/>
      <c r="CC44" s="44"/>
      <c r="CD44" s="42"/>
      <c r="CE44" s="43"/>
      <c r="CF44" s="43"/>
      <c r="CG44" s="43"/>
      <c r="CH44" s="43"/>
      <c r="CI44" s="43"/>
      <c r="CJ44" s="43"/>
      <c r="CK44" s="43"/>
      <c r="CL44" s="43"/>
      <c r="CM44" s="44"/>
      <c r="CN44" s="34">
        <v>26000</v>
      </c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6"/>
      <c r="CZ44" s="42"/>
      <c r="DA44" s="43"/>
      <c r="DB44" s="43"/>
      <c r="DC44" s="43"/>
      <c r="DD44" s="43"/>
      <c r="DE44" s="43"/>
      <c r="DF44" s="43"/>
      <c r="DG44" s="43"/>
      <c r="DH44" s="43"/>
      <c r="DI44" s="44"/>
      <c r="DJ44" s="42"/>
      <c r="DK44" s="43"/>
      <c r="DL44" s="43"/>
      <c r="DM44" s="43"/>
      <c r="DN44" s="43"/>
      <c r="DO44" s="43"/>
      <c r="DP44" s="43"/>
      <c r="DQ44" s="43"/>
      <c r="DR44" s="43"/>
      <c r="DS44" s="44"/>
      <c r="DT44" s="34">
        <v>26000</v>
      </c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42"/>
      <c r="EG44" s="43"/>
      <c r="EH44" s="43"/>
      <c r="EI44" s="43"/>
      <c r="EJ44" s="43"/>
      <c r="EK44" s="43"/>
      <c r="EL44" s="43"/>
      <c r="EM44" s="43"/>
      <c r="EN44" s="43"/>
      <c r="EO44" s="44"/>
      <c r="EP44" s="42"/>
      <c r="EQ44" s="43"/>
      <c r="ER44" s="43"/>
      <c r="ES44" s="43"/>
      <c r="ET44" s="43"/>
      <c r="EU44" s="43"/>
      <c r="EV44" s="43"/>
      <c r="EW44" s="43"/>
      <c r="EX44" s="43"/>
      <c r="EY44" s="45"/>
      <c r="EZ44" s="33"/>
    </row>
    <row r="45" spans="1:156" s="22" customFormat="1" ht="12.75" customHeight="1" thickBot="1">
      <c r="A45" s="38" t="s">
        <v>86</v>
      </c>
      <c r="B45" s="39"/>
      <c r="C45" s="39"/>
      <c r="D45" s="39"/>
      <c r="E45" s="39"/>
      <c r="F45" s="39"/>
      <c r="G45" s="39"/>
      <c r="H45" s="39"/>
      <c r="I45" s="39"/>
      <c r="J45" s="40"/>
      <c r="K45" s="41" t="s">
        <v>87</v>
      </c>
      <c r="L45" s="39"/>
      <c r="M45" s="39"/>
      <c r="N45" s="39"/>
      <c r="O45" s="39"/>
      <c r="P45" s="39"/>
      <c r="Q45" s="39"/>
      <c r="R45" s="39"/>
      <c r="S45" s="39"/>
      <c r="T45" s="40"/>
      <c r="U45" s="41" t="s">
        <v>99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  <c r="AH45" s="41" t="s">
        <v>89</v>
      </c>
      <c r="AI45" s="39"/>
      <c r="AJ45" s="39"/>
      <c r="AK45" s="39"/>
      <c r="AL45" s="39"/>
      <c r="AM45" s="39"/>
      <c r="AN45" s="39"/>
      <c r="AO45" s="39"/>
      <c r="AP45" s="40"/>
      <c r="AQ45" s="41" t="s">
        <v>90</v>
      </c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0"/>
      <c r="BG45" s="32" t="s">
        <v>87</v>
      </c>
      <c r="BH45" s="34">
        <f>3563.64+36+3599.64</f>
        <v>7199.28</v>
      </c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34"/>
      <c r="BU45" s="35"/>
      <c r="BV45" s="35"/>
      <c r="BW45" s="35"/>
      <c r="BX45" s="35"/>
      <c r="BY45" s="35"/>
      <c r="BZ45" s="35"/>
      <c r="CA45" s="35"/>
      <c r="CB45" s="35"/>
      <c r="CC45" s="36"/>
      <c r="CD45" s="34"/>
      <c r="CE45" s="35"/>
      <c r="CF45" s="35"/>
      <c r="CG45" s="35"/>
      <c r="CH45" s="35"/>
      <c r="CI45" s="35"/>
      <c r="CJ45" s="35"/>
      <c r="CK45" s="35"/>
      <c r="CL45" s="35"/>
      <c r="CM45" s="36"/>
      <c r="CN45" s="34">
        <v>3563.64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6"/>
      <c r="CZ45" s="34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6"/>
      <c r="DT45" s="34">
        <v>3563.64</v>
      </c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6"/>
      <c r="EP45" s="34"/>
      <c r="EQ45" s="35"/>
      <c r="ER45" s="35"/>
      <c r="ES45" s="35"/>
      <c r="ET45" s="35"/>
      <c r="EU45" s="35"/>
      <c r="EV45" s="35"/>
      <c r="EW45" s="35"/>
      <c r="EX45" s="35"/>
      <c r="EY45" s="37"/>
      <c r="EZ45" s="33"/>
    </row>
    <row r="46" spans="1:156" s="22" customFormat="1" ht="12.75" customHeight="1" thickBot="1">
      <c r="A46" s="38" t="s">
        <v>86</v>
      </c>
      <c r="B46" s="39"/>
      <c r="C46" s="39"/>
      <c r="D46" s="39"/>
      <c r="E46" s="39"/>
      <c r="F46" s="39"/>
      <c r="G46" s="39"/>
      <c r="H46" s="39"/>
      <c r="I46" s="39"/>
      <c r="J46" s="40"/>
      <c r="K46" s="41" t="s">
        <v>87</v>
      </c>
      <c r="L46" s="39"/>
      <c r="M46" s="39"/>
      <c r="N46" s="39"/>
      <c r="O46" s="39"/>
      <c r="P46" s="39"/>
      <c r="Q46" s="39"/>
      <c r="R46" s="39"/>
      <c r="S46" s="39"/>
      <c r="T46" s="40"/>
      <c r="U46" s="41" t="s">
        <v>99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  <c r="AH46" s="41" t="s">
        <v>91</v>
      </c>
      <c r="AI46" s="39"/>
      <c r="AJ46" s="39"/>
      <c r="AK46" s="39"/>
      <c r="AL46" s="39"/>
      <c r="AM46" s="39"/>
      <c r="AN46" s="39"/>
      <c r="AO46" s="39"/>
      <c r="AP46" s="40"/>
      <c r="AQ46" s="41" t="s">
        <v>92</v>
      </c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32" t="s">
        <v>87</v>
      </c>
      <c r="BH46" s="34">
        <f>1076.22+10.87+1087.09</f>
        <v>2174.18</v>
      </c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34"/>
      <c r="BU46" s="35"/>
      <c r="BV46" s="35"/>
      <c r="BW46" s="35"/>
      <c r="BX46" s="35"/>
      <c r="BY46" s="35"/>
      <c r="BZ46" s="35"/>
      <c r="CA46" s="35"/>
      <c r="CB46" s="35"/>
      <c r="CC46" s="36"/>
      <c r="CD46" s="34"/>
      <c r="CE46" s="35"/>
      <c r="CF46" s="35"/>
      <c r="CG46" s="35"/>
      <c r="CH46" s="35"/>
      <c r="CI46" s="35"/>
      <c r="CJ46" s="35"/>
      <c r="CK46" s="35"/>
      <c r="CL46" s="35"/>
      <c r="CM46" s="36"/>
      <c r="CN46" s="34">
        <v>1076.22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6"/>
      <c r="CZ46" s="34"/>
      <c r="DA46" s="35"/>
      <c r="DB46" s="35"/>
      <c r="DC46" s="35"/>
      <c r="DD46" s="35"/>
      <c r="DE46" s="35"/>
      <c r="DF46" s="35"/>
      <c r="DG46" s="35"/>
      <c r="DH46" s="35"/>
      <c r="DI46" s="36"/>
      <c r="DJ46" s="34"/>
      <c r="DK46" s="35"/>
      <c r="DL46" s="35"/>
      <c r="DM46" s="35"/>
      <c r="DN46" s="35"/>
      <c r="DO46" s="35"/>
      <c r="DP46" s="35"/>
      <c r="DQ46" s="35"/>
      <c r="DR46" s="35"/>
      <c r="DS46" s="36"/>
      <c r="DT46" s="34">
        <v>1076.22</v>
      </c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6"/>
      <c r="EF46" s="34"/>
      <c r="EG46" s="35"/>
      <c r="EH46" s="35"/>
      <c r="EI46" s="35"/>
      <c r="EJ46" s="35"/>
      <c r="EK46" s="35"/>
      <c r="EL46" s="35"/>
      <c r="EM46" s="35"/>
      <c r="EN46" s="35"/>
      <c r="EO46" s="36"/>
      <c r="EP46" s="34"/>
      <c r="EQ46" s="35"/>
      <c r="ER46" s="35"/>
      <c r="ES46" s="35"/>
      <c r="ET46" s="35"/>
      <c r="EU46" s="35"/>
      <c r="EV46" s="35"/>
      <c r="EW46" s="35"/>
      <c r="EX46" s="35"/>
      <c r="EY46" s="37"/>
      <c r="EZ46" s="33"/>
    </row>
    <row r="47" spans="1:156" s="22" customFormat="1" ht="12.75" customHeight="1" thickBot="1">
      <c r="A47" s="38" t="s">
        <v>86</v>
      </c>
      <c r="B47" s="39"/>
      <c r="C47" s="39"/>
      <c r="D47" s="39"/>
      <c r="E47" s="39"/>
      <c r="F47" s="39"/>
      <c r="G47" s="39"/>
      <c r="H47" s="39"/>
      <c r="I47" s="39"/>
      <c r="J47" s="40"/>
      <c r="K47" s="41" t="s">
        <v>87</v>
      </c>
      <c r="L47" s="39"/>
      <c r="M47" s="39"/>
      <c r="N47" s="39"/>
      <c r="O47" s="39"/>
      <c r="P47" s="39"/>
      <c r="Q47" s="39"/>
      <c r="R47" s="39"/>
      <c r="S47" s="39"/>
      <c r="T47" s="40"/>
      <c r="U47" s="41" t="s">
        <v>100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0"/>
      <c r="AH47" s="41" t="s">
        <v>89</v>
      </c>
      <c r="AI47" s="39"/>
      <c r="AJ47" s="39"/>
      <c r="AK47" s="39"/>
      <c r="AL47" s="39"/>
      <c r="AM47" s="39"/>
      <c r="AN47" s="39"/>
      <c r="AO47" s="39"/>
      <c r="AP47" s="40"/>
      <c r="AQ47" s="41" t="s">
        <v>90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0"/>
      <c r="BG47" s="32" t="s">
        <v>101</v>
      </c>
      <c r="BH47" s="34">
        <f>356363.64-27471.34</f>
        <v>328892.3</v>
      </c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34"/>
      <c r="BU47" s="35"/>
      <c r="BV47" s="35"/>
      <c r="BW47" s="35"/>
      <c r="BX47" s="35"/>
      <c r="BY47" s="35"/>
      <c r="BZ47" s="35"/>
      <c r="CA47" s="35"/>
      <c r="CB47" s="35"/>
      <c r="CC47" s="36"/>
      <c r="CD47" s="34"/>
      <c r="CE47" s="35"/>
      <c r="CF47" s="35"/>
      <c r="CG47" s="35"/>
      <c r="CH47" s="35"/>
      <c r="CI47" s="35"/>
      <c r="CJ47" s="35"/>
      <c r="CK47" s="35"/>
      <c r="CL47" s="35"/>
      <c r="CM47" s="36"/>
      <c r="CN47" s="34">
        <v>356363.64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6"/>
      <c r="CZ47" s="34"/>
      <c r="DA47" s="35"/>
      <c r="DB47" s="35"/>
      <c r="DC47" s="35"/>
      <c r="DD47" s="35"/>
      <c r="DE47" s="35"/>
      <c r="DF47" s="35"/>
      <c r="DG47" s="35"/>
      <c r="DH47" s="35"/>
      <c r="DI47" s="36"/>
      <c r="DJ47" s="34"/>
      <c r="DK47" s="35"/>
      <c r="DL47" s="35"/>
      <c r="DM47" s="35"/>
      <c r="DN47" s="35"/>
      <c r="DO47" s="35"/>
      <c r="DP47" s="35"/>
      <c r="DQ47" s="35"/>
      <c r="DR47" s="35"/>
      <c r="DS47" s="36"/>
      <c r="DT47" s="34">
        <v>356363.64</v>
      </c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6"/>
      <c r="EF47" s="34"/>
      <c r="EG47" s="35"/>
      <c r="EH47" s="35"/>
      <c r="EI47" s="35"/>
      <c r="EJ47" s="35"/>
      <c r="EK47" s="35"/>
      <c r="EL47" s="35"/>
      <c r="EM47" s="35"/>
      <c r="EN47" s="35"/>
      <c r="EO47" s="36"/>
      <c r="EP47" s="34"/>
      <c r="EQ47" s="35"/>
      <c r="ER47" s="35"/>
      <c r="ES47" s="35"/>
      <c r="ET47" s="35"/>
      <c r="EU47" s="35"/>
      <c r="EV47" s="35"/>
      <c r="EW47" s="35"/>
      <c r="EX47" s="35"/>
      <c r="EY47" s="37"/>
      <c r="EZ47" s="33"/>
    </row>
    <row r="48" spans="1:156" s="22" customFormat="1" ht="12.75" customHeight="1" thickBot="1">
      <c r="A48" s="38" t="s">
        <v>86</v>
      </c>
      <c r="B48" s="39"/>
      <c r="C48" s="39"/>
      <c r="D48" s="39"/>
      <c r="E48" s="39"/>
      <c r="F48" s="39"/>
      <c r="G48" s="39"/>
      <c r="H48" s="39"/>
      <c r="I48" s="39"/>
      <c r="J48" s="40"/>
      <c r="K48" s="41" t="s">
        <v>87</v>
      </c>
      <c r="L48" s="39"/>
      <c r="M48" s="39"/>
      <c r="N48" s="39"/>
      <c r="O48" s="39"/>
      <c r="P48" s="39"/>
      <c r="Q48" s="39"/>
      <c r="R48" s="39"/>
      <c r="S48" s="39"/>
      <c r="T48" s="40"/>
      <c r="U48" s="41" t="s">
        <v>100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0"/>
      <c r="AH48" s="41" t="s">
        <v>91</v>
      </c>
      <c r="AI48" s="39"/>
      <c r="AJ48" s="39"/>
      <c r="AK48" s="39"/>
      <c r="AL48" s="39"/>
      <c r="AM48" s="39"/>
      <c r="AN48" s="39"/>
      <c r="AO48" s="39"/>
      <c r="AP48" s="40"/>
      <c r="AQ48" s="41" t="s">
        <v>92</v>
      </c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0"/>
      <c r="BG48" s="32" t="s">
        <v>101</v>
      </c>
      <c r="BH48" s="34">
        <f>107621.82-8296.34</f>
        <v>99325.48000000001</v>
      </c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6"/>
      <c r="BT48" s="34"/>
      <c r="BU48" s="35"/>
      <c r="BV48" s="35"/>
      <c r="BW48" s="35"/>
      <c r="BX48" s="35"/>
      <c r="BY48" s="35"/>
      <c r="BZ48" s="35"/>
      <c r="CA48" s="35"/>
      <c r="CB48" s="35"/>
      <c r="CC48" s="36"/>
      <c r="CD48" s="34"/>
      <c r="CE48" s="35"/>
      <c r="CF48" s="35"/>
      <c r="CG48" s="35"/>
      <c r="CH48" s="35"/>
      <c r="CI48" s="35"/>
      <c r="CJ48" s="35"/>
      <c r="CK48" s="35"/>
      <c r="CL48" s="35"/>
      <c r="CM48" s="36"/>
      <c r="CN48" s="34">
        <v>107621.82</v>
      </c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6"/>
      <c r="CZ48" s="34"/>
      <c r="DA48" s="35"/>
      <c r="DB48" s="35"/>
      <c r="DC48" s="35"/>
      <c r="DD48" s="35"/>
      <c r="DE48" s="35"/>
      <c r="DF48" s="35"/>
      <c r="DG48" s="35"/>
      <c r="DH48" s="35"/>
      <c r="DI48" s="36"/>
      <c r="DJ48" s="34"/>
      <c r="DK48" s="35"/>
      <c r="DL48" s="35"/>
      <c r="DM48" s="35"/>
      <c r="DN48" s="35"/>
      <c r="DO48" s="35"/>
      <c r="DP48" s="35"/>
      <c r="DQ48" s="35"/>
      <c r="DR48" s="35"/>
      <c r="DS48" s="36"/>
      <c r="DT48" s="34">
        <v>107621.82</v>
      </c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6"/>
      <c r="EF48" s="34"/>
      <c r="EG48" s="35"/>
      <c r="EH48" s="35"/>
      <c r="EI48" s="35"/>
      <c r="EJ48" s="35"/>
      <c r="EK48" s="35"/>
      <c r="EL48" s="35"/>
      <c r="EM48" s="35"/>
      <c r="EN48" s="35"/>
      <c r="EO48" s="36"/>
      <c r="EP48" s="34"/>
      <c r="EQ48" s="35"/>
      <c r="ER48" s="35"/>
      <c r="ES48" s="35"/>
      <c r="ET48" s="35"/>
      <c r="EU48" s="35"/>
      <c r="EV48" s="35"/>
      <c r="EW48" s="35"/>
      <c r="EX48" s="35"/>
      <c r="EY48" s="37"/>
      <c r="EZ48" s="33"/>
    </row>
    <row r="49" spans="1:156" s="22" customFormat="1" ht="12" thickBot="1">
      <c r="A49" s="47" t="s">
        <v>39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59"/>
      <c r="AQ49" s="60" t="s">
        <v>41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30" t="s">
        <v>41</v>
      </c>
      <c r="BH49" s="42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4"/>
      <c r="BT49" s="42" t="s">
        <v>41</v>
      </c>
      <c r="BU49" s="43"/>
      <c r="BV49" s="43"/>
      <c r="BW49" s="43"/>
      <c r="BX49" s="43"/>
      <c r="BY49" s="43"/>
      <c r="BZ49" s="43"/>
      <c r="CA49" s="43"/>
      <c r="CB49" s="43"/>
      <c r="CC49" s="44"/>
      <c r="CD49" s="53" t="s">
        <v>41</v>
      </c>
      <c r="CE49" s="53"/>
      <c r="CF49" s="53"/>
      <c r="CG49" s="53"/>
      <c r="CH49" s="53"/>
      <c r="CI49" s="53"/>
      <c r="CJ49" s="53"/>
      <c r="CK49" s="53"/>
      <c r="CL49" s="53"/>
      <c r="CM49" s="53"/>
      <c r="CN49" s="42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4"/>
      <c r="CZ49" s="53" t="s">
        <v>41</v>
      </c>
      <c r="DA49" s="53"/>
      <c r="DB49" s="53"/>
      <c r="DC49" s="53"/>
      <c r="DD49" s="53"/>
      <c r="DE49" s="53"/>
      <c r="DF49" s="53"/>
      <c r="DG49" s="53"/>
      <c r="DH49" s="53"/>
      <c r="DI49" s="53"/>
      <c r="DJ49" s="53" t="s">
        <v>41</v>
      </c>
      <c r="DK49" s="53"/>
      <c r="DL49" s="53"/>
      <c r="DM49" s="53"/>
      <c r="DN49" s="53"/>
      <c r="DO49" s="53"/>
      <c r="DP49" s="53"/>
      <c r="DQ49" s="53"/>
      <c r="DR49" s="53"/>
      <c r="DS49" s="53"/>
      <c r="DT49" s="42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4"/>
      <c r="EF49" s="53" t="s">
        <v>41</v>
      </c>
      <c r="EG49" s="53"/>
      <c r="EH49" s="53"/>
      <c r="EI49" s="53"/>
      <c r="EJ49" s="53"/>
      <c r="EK49" s="53"/>
      <c r="EL49" s="53"/>
      <c r="EM49" s="53"/>
      <c r="EN49" s="53"/>
      <c r="EO49" s="53"/>
      <c r="EP49" s="42" t="s">
        <v>41</v>
      </c>
      <c r="EQ49" s="43"/>
      <c r="ER49" s="43"/>
      <c r="ES49" s="43"/>
      <c r="ET49" s="43"/>
      <c r="EU49" s="43"/>
      <c r="EV49" s="43"/>
      <c r="EW49" s="43"/>
      <c r="EX49" s="43"/>
      <c r="EY49" s="45"/>
      <c r="EZ49" s="33"/>
    </row>
    <row r="50" spans="43:156" s="22" customFormat="1" ht="12" thickBot="1">
      <c r="AQ50" s="47" t="s">
        <v>38</v>
      </c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31"/>
      <c r="BH50" s="48">
        <f>SUM(BH37:BS48)</f>
        <v>1843796.66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52" t="s">
        <v>41</v>
      </c>
      <c r="BU50" s="49"/>
      <c r="BV50" s="49"/>
      <c r="BW50" s="49"/>
      <c r="BX50" s="49"/>
      <c r="BY50" s="49"/>
      <c r="BZ50" s="49"/>
      <c r="CA50" s="49"/>
      <c r="CB50" s="49"/>
      <c r="CC50" s="50"/>
      <c r="CD50" s="51" t="s">
        <v>41</v>
      </c>
      <c r="CE50" s="51"/>
      <c r="CF50" s="51"/>
      <c r="CG50" s="51"/>
      <c r="CH50" s="51"/>
      <c r="CI50" s="51"/>
      <c r="CJ50" s="51"/>
      <c r="CK50" s="51"/>
      <c r="CL50" s="51"/>
      <c r="CM50" s="51"/>
      <c r="CN50" s="48">
        <f>SUM(CN37:CY48)</f>
        <v>1775313.5799999998</v>
      </c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50"/>
      <c r="CZ50" s="51" t="s">
        <v>41</v>
      </c>
      <c r="DA50" s="51"/>
      <c r="DB50" s="51"/>
      <c r="DC50" s="51"/>
      <c r="DD50" s="51"/>
      <c r="DE50" s="51"/>
      <c r="DF50" s="51"/>
      <c r="DG50" s="51"/>
      <c r="DH50" s="51"/>
      <c r="DI50" s="51"/>
      <c r="DJ50" s="51" t="s">
        <v>41</v>
      </c>
      <c r="DK50" s="51"/>
      <c r="DL50" s="51"/>
      <c r="DM50" s="51"/>
      <c r="DN50" s="51"/>
      <c r="DO50" s="51"/>
      <c r="DP50" s="51"/>
      <c r="DQ50" s="51"/>
      <c r="DR50" s="51"/>
      <c r="DS50" s="51"/>
      <c r="DT50" s="48">
        <f>SUM(DT37:EE48)</f>
        <v>1775313.5799999998</v>
      </c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50"/>
      <c r="EF50" s="51" t="s">
        <v>41</v>
      </c>
      <c r="EG50" s="51"/>
      <c r="EH50" s="51"/>
      <c r="EI50" s="51"/>
      <c r="EJ50" s="51"/>
      <c r="EK50" s="51"/>
      <c r="EL50" s="51"/>
      <c r="EM50" s="51"/>
      <c r="EN50" s="51"/>
      <c r="EO50" s="51"/>
      <c r="EP50" s="52" t="s">
        <v>41</v>
      </c>
      <c r="EQ50" s="49"/>
      <c r="ER50" s="49"/>
      <c r="ES50" s="49"/>
      <c r="ET50" s="49"/>
      <c r="EU50" s="49"/>
      <c r="EV50" s="49"/>
      <c r="EW50" s="49"/>
      <c r="EX50" s="49"/>
      <c r="EY50" s="54"/>
      <c r="EZ50" s="33"/>
    </row>
    <row r="51" ht="10.5" customHeight="1"/>
    <row r="52" s="7" customFormat="1" ht="11.25">
      <c r="A52" s="7" t="s">
        <v>67</v>
      </c>
    </row>
    <row r="53" s="7" customFormat="1" ht="11.25">
      <c r="A53" s="7" t="s">
        <v>68</v>
      </c>
    </row>
  </sheetData>
  <sheetProtection/>
  <mergeCells count="277">
    <mergeCell ref="EF41:EO41"/>
    <mergeCell ref="EP41:EY41"/>
    <mergeCell ref="BT41:CC41"/>
    <mergeCell ref="CD41:CM41"/>
    <mergeCell ref="CN41:CY41"/>
    <mergeCell ref="CZ41:DI41"/>
    <mergeCell ref="DJ41:DS41"/>
    <mergeCell ref="DT41:EE41"/>
    <mergeCell ref="A41:J41"/>
    <mergeCell ref="K41:T41"/>
    <mergeCell ref="U41:AG41"/>
    <mergeCell ref="AH41:AP41"/>
    <mergeCell ref="AQ41:BF41"/>
    <mergeCell ref="BH41:BS41"/>
    <mergeCell ref="BG32:BG35"/>
    <mergeCell ref="BG23:BK23"/>
    <mergeCell ref="DJ5:EV5"/>
    <mergeCell ref="BZ19:EK19"/>
    <mergeCell ref="BN23:CA23"/>
    <mergeCell ref="CB23:CD23"/>
    <mergeCell ref="B19:BV19"/>
    <mergeCell ref="AJ20:AL20"/>
    <mergeCell ref="BW19:BY19"/>
    <mergeCell ref="CQ20:CU20"/>
    <mergeCell ref="AM20:CM20"/>
    <mergeCell ref="CF2:EY2"/>
    <mergeCell ref="DN16:DP16"/>
    <mergeCell ref="DQ16:DS16"/>
    <mergeCell ref="CL16:CO16"/>
    <mergeCell ref="CR16:DJ16"/>
    <mergeCell ref="CJ9:EY9"/>
    <mergeCell ref="CJ10:EY10"/>
    <mergeCell ref="DK16:DM16"/>
    <mergeCell ref="CJ14:DC14"/>
    <mergeCell ref="CJ15:DC15"/>
    <mergeCell ref="AL27:DN27"/>
    <mergeCell ref="BB23:BF23"/>
    <mergeCell ref="EM27:EY27"/>
    <mergeCell ref="EM28:EY28"/>
    <mergeCell ref="EM26:EY26"/>
    <mergeCell ref="BL23:BM23"/>
    <mergeCell ref="EM25:EY25"/>
    <mergeCell ref="CE23:CG23"/>
    <mergeCell ref="AL26:DN26"/>
    <mergeCell ref="DF15:EH15"/>
    <mergeCell ref="CJ11:EY11"/>
    <mergeCell ref="CJ12:EY12"/>
    <mergeCell ref="CJ13:EY13"/>
    <mergeCell ref="DF14:EH14"/>
    <mergeCell ref="EM24:EY24"/>
    <mergeCell ref="CV20:CX20"/>
    <mergeCell ref="EM22:EY22"/>
    <mergeCell ref="EM23:EY23"/>
    <mergeCell ref="CN20:CP20"/>
    <mergeCell ref="EM18:EY20"/>
    <mergeCell ref="EF37:EO37"/>
    <mergeCell ref="EP37:EY37"/>
    <mergeCell ref="A32:AP34"/>
    <mergeCell ref="AQ32:BF35"/>
    <mergeCell ref="DJ35:DS35"/>
    <mergeCell ref="DT35:EE35"/>
    <mergeCell ref="CN37:CY37"/>
    <mergeCell ref="CZ37:DI37"/>
    <mergeCell ref="DJ37:DS37"/>
    <mergeCell ref="DT37:EE37"/>
    <mergeCell ref="EF38:EO38"/>
    <mergeCell ref="EP38:EY38"/>
    <mergeCell ref="EF39:EO39"/>
    <mergeCell ref="EP39:EY39"/>
    <mergeCell ref="BH32:EY32"/>
    <mergeCell ref="BH33:BV33"/>
    <mergeCell ref="BW33:BY33"/>
    <mergeCell ref="BZ33:CM33"/>
    <mergeCell ref="CN33:DB33"/>
    <mergeCell ref="EI33:EK33"/>
    <mergeCell ref="EL33:EY33"/>
    <mergeCell ref="DC33:DE33"/>
    <mergeCell ref="DF33:DS33"/>
    <mergeCell ref="DT33:EH33"/>
    <mergeCell ref="BH34:CM34"/>
    <mergeCell ref="CN34:DS34"/>
    <mergeCell ref="DT34:EY34"/>
    <mergeCell ref="A35:J35"/>
    <mergeCell ref="K35:T35"/>
    <mergeCell ref="U35:AG35"/>
    <mergeCell ref="AH35:AP35"/>
    <mergeCell ref="CZ35:DI35"/>
    <mergeCell ref="CN36:CY36"/>
    <mergeCell ref="BH35:BS35"/>
    <mergeCell ref="BT35:CC35"/>
    <mergeCell ref="CD35:CM35"/>
    <mergeCell ref="CN35:CY35"/>
    <mergeCell ref="AQ36:BF36"/>
    <mergeCell ref="BH36:BS36"/>
    <mergeCell ref="BT36:CC36"/>
    <mergeCell ref="CD36:CM36"/>
    <mergeCell ref="A36:J36"/>
    <mergeCell ref="K36:T36"/>
    <mergeCell ref="U36:AG36"/>
    <mergeCell ref="AH36:AP36"/>
    <mergeCell ref="DJ36:DS36"/>
    <mergeCell ref="DT36:EE36"/>
    <mergeCell ref="EF36:EO36"/>
    <mergeCell ref="EP35:EY35"/>
    <mergeCell ref="EF35:EO35"/>
    <mergeCell ref="EP36:EY36"/>
    <mergeCell ref="BT38:CC38"/>
    <mergeCell ref="A37:J37"/>
    <mergeCell ref="K37:T37"/>
    <mergeCell ref="U37:AG37"/>
    <mergeCell ref="AH37:AP37"/>
    <mergeCell ref="AQ37:BF37"/>
    <mergeCell ref="BH37:BS37"/>
    <mergeCell ref="BT39:CC39"/>
    <mergeCell ref="BT37:CC37"/>
    <mergeCell ref="CD37:CM37"/>
    <mergeCell ref="CZ36:DI36"/>
    <mergeCell ref="A38:J38"/>
    <mergeCell ref="K38:T38"/>
    <mergeCell ref="U38:AG38"/>
    <mergeCell ref="AH38:AP38"/>
    <mergeCell ref="AQ38:BF38"/>
    <mergeCell ref="BH38:BS38"/>
    <mergeCell ref="A39:J39"/>
    <mergeCell ref="K39:T39"/>
    <mergeCell ref="U39:AG39"/>
    <mergeCell ref="AH39:AP39"/>
    <mergeCell ref="AQ39:BF39"/>
    <mergeCell ref="BH39:BS39"/>
    <mergeCell ref="CZ38:DI38"/>
    <mergeCell ref="DJ38:DS38"/>
    <mergeCell ref="DT39:EE39"/>
    <mergeCell ref="CD38:CM38"/>
    <mergeCell ref="CN38:CY38"/>
    <mergeCell ref="DT38:EE38"/>
    <mergeCell ref="AL25:DN25"/>
    <mergeCell ref="A49:AP49"/>
    <mergeCell ref="AQ49:BF49"/>
    <mergeCell ref="BH49:BS49"/>
    <mergeCell ref="BT49:CC49"/>
    <mergeCell ref="CD49:CM49"/>
    <mergeCell ref="CN49:CY49"/>
    <mergeCell ref="CN39:CY39"/>
    <mergeCell ref="CZ39:DI39"/>
    <mergeCell ref="DJ39:DS39"/>
    <mergeCell ref="DJ50:DS50"/>
    <mergeCell ref="CZ49:DI49"/>
    <mergeCell ref="DJ49:DS49"/>
    <mergeCell ref="CD39:CM39"/>
    <mergeCell ref="EP50:EY50"/>
    <mergeCell ref="CH23:CM23"/>
    <mergeCell ref="A30:EY30"/>
    <mergeCell ref="DT49:EE49"/>
    <mergeCell ref="EF49:EO49"/>
    <mergeCell ref="AL24:DN24"/>
    <mergeCell ref="DJ6:EV6"/>
    <mergeCell ref="EP49:EY49"/>
    <mergeCell ref="AQ50:BF50"/>
    <mergeCell ref="DT50:EE50"/>
    <mergeCell ref="EF50:EO50"/>
    <mergeCell ref="BH50:BS50"/>
    <mergeCell ref="BT50:CC50"/>
    <mergeCell ref="CD50:CM50"/>
    <mergeCell ref="CN50:CY50"/>
    <mergeCell ref="CZ50:DI50"/>
    <mergeCell ref="A40:J40"/>
    <mergeCell ref="K40:T40"/>
    <mergeCell ref="U40:AG40"/>
    <mergeCell ref="AH40:AP40"/>
    <mergeCell ref="AQ40:BF40"/>
    <mergeCell ref="BH40:BS40"/>
    <mergeCell ref="BT40:CC40"/>
    <mergeCell ref="CD40:CM40"/>
    <mergeCell ref="CN40:CY40"/>
    <mergeCell ref="CZ40:DI40"/>
    <mergeCell ref="DJ40:DS40"/>
    <mergeCell ref="DT40:EE40"/>
    <mergeCell ref="EF40:EO40"/>
    <mergeCell ref="EP40:EY40"/>
    <mergeCell ref="A42:J42"/>
    <mergeCell ref="K42:T42"/>
    <mergeCell ref="U42:AG42"/>
    <mergeCell ref="AH42:AP42"/>
    <mergeCell ref="AQ42:BF42"/>
    <mergeCell ref="BH42:BS42"/>
    <mergeCell ref="BT42:CC42"/>
    <mergeCell ref="CD42:CM42"/>
    <mergeCell ref="CN42:CY42"/>
    <mergeCell ref="CZ42:DI42"/>
    <mergeCell ref="DJ42:DS42"/>
    <mergeCell ref="DT42:EE42"/>
    <mergeCell ref="EF42:EO42"/>
    <mergeCell ref="EP42:EY42"/>
    <mergeCell ref="A43:J43"/>
    <mergeCell ref="K43:T43"/>
    <mergeCell ref="U43:AG43"/>
    <mergeCell ref="AH43:AP43"/>
    <mergeCell ref="AQ43:BF43"/>
    <mergeCell ref="BH43:BS43"/>
    <mergeCell ref="BT43:CC43"/>
    <mergeCell ref="CD43:CM43"/>
    <mergeCell ref="CN43:CY43"/>
    <mergeCell ref="CZ43:DI43"/>
    <mergeCell ref="DJ43:DS43"/>
    <mergeCell ref="DT43:EE43"/>
    <mergeCell ref="EF43:EO43"/>
    <mergeCell ref="EP43:EY43"/>
    <mergeCell ref="A44:J44"/>
    <mergeCell ref="K44:T44"/>
    <mergeCell ref="U44:AG44"/>
    <mergeCell ref="AH44:AP44"/>
    <mergeCell ref="AQ44:BF44"/>
    <mergeCell ref="BH44:BS44"/>
    <mergeCell ref="BT44:CC44"/>
    <mergeCell ref="CD44:CM44"/>
    <mergeCell ref="CN44:CY44"/>
    <mergeCell ref="CZ44:DI44"/>
    <mergeCell ref="DJ44:DS44"/>
    <mergeCell ref="DT44:EE44"/>
    <mergeCell ref="EF44:EO44"/>
    <mergeCell ref="EP44:EY44"/>
    <mergeCell ref="A45:J45"/>
    <mergeCell ref="K45:T45"/>
    <mergeCell ref="U45:AG45"/>
    <mergeCell ref="AH45:AP45"/>
    <mergeCell ref="AQ45:BF45"/>
    <mergeCell ref="BH45:BS45"/>
    <mergeCell ref="BT45:CC45"/>
    <mergeCell ref="CD45:CM45"/>
    <mergeCell ref="CN45:CY45"/>
    <mergeCell ref="CZ45:DI45"/>
    <mergeCell ref="DJ45:DS45"/>
    <mergeCell ref="DT45:EE45"/>
    <mergeCell ref="EF45:EO45"/>
    <mergeCell ref="EP45:EY45"/>
    <mergeCell ref="A46:J46"/>
    <mergeCell ref="K46:T46"/>
    <mergeCell ref="U46:AG46"/>
    <mergeCell ref="AH46:AP46"/>
    <mergeCell ref="AQ46:BF46"/>
    <mergeCell ref="BH46:BS46"/>
    <mergeCell ref="BT46:CC46"/>
    <mergeCell ref="CD46:CM46"/>
    <mergeCell ref="CN46:CY46"/>
    <mergeCell ref="CZ46:DI46"/>
    <mergeCell ref="DJ46:DS46"/>
    <mergeCell ref="DT46:EE46"/>
    <mergeCell ref="EF46:EO46"/>
    <mergeCell ref="EP46:EY46"/>
    <mergeCell ref="A47:J47"/>
    <mergeCell ref="K47:T47"/>
    <mergeCell ref="U47:AG47"/>
    <mergeCell ref="AH47:AP47"/>
    <mergeCell ref="AQ47:BF47"/>
    <mergeCell ref="BH47:BS47"/>
    <mergeCell ref="BT47:CC47"/>
    <mergeCell ref="CD47:CM47"/>
    <mergeCell ref="CN47:CY47"/>
    <mergeCell ref="CZ47:DI47"/>
    <mergeCell ref="DJ47:DS47"/>
    <mergeCell ref="DT47:EE47"/>
    <mergeCell ref="EF47:EO47"/>
    <mergeCell ref="EP47:EY47"/>
    <mergeCell ref="A48:J48"/>
    <mergeCell ref="K48:T48"/>
    <mergeCell ref="U48:AG48"/>
    <mergeCell ref="AH48:AP48"/>
    <mergeCell ref="AQ48:BF48"/>
    <mergeCell ref="BH48:BS48"/>
    <mergeCell ref="BT48:CC48"/>
    <mergeCell ref="CD48:CM48"/>
    <mergeCell ref="CN48:CY48"/>
    <mergeCell ref="CZ48:DI48"/>
    <mergeCell ref="DJ48:DS48"/>
    <mergeCell ref="DT48:EE48"/>
    <mergeCell ref="EF48:EO48"/>
    <mergeCell ref="EP48:EY48"/>
  </mergeCells>
  <hyperlinks>
    <hyperlink ref="B19:BV19" r:id="rId1" display="БЮДЖЕТНАЯ СМЕТА НА 20"/>
  </hyperlink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36"/>
  <sheetViews>
    <sheetView view="pageBreakPreview" zoomScaleSheetLayoutView="100" zoomScalePageLayoutView="0" workbookViewId="0" topLeftCell="A1">
      <selection activeCell="CF14" sqref="CF14:CP14"/>
    </sheetView>
  </sheetViews>
  <sheetFormatPr defaultColWidth="0.875" defaultRowHeight="12.75"/>
  <cols>
    <col min="1" max="17" width="0.875" style="1" customWidth="1"/>
    <col min="18" max="18" width="0.74609375" style="1" customWidth="1"/>
    <col min="19" max="20" width="0.875" style="1" hidden="1" customWidth="1"/>
    <col min="21" max="24" width="0.875" style="1" customWidth="1"/>
    <col min="25" max="25" width="1.25" style="1" customWidth="1"/>
    <col min="26" max="26" width="0.2421875" style="1" customWidth="1"/>
    <col min="27" max="29" width="0.875" style="1" hidden="1" customWidth="1"/>
    <col min="30" max="66" width="0.875" style="1" customWidth="1"/>
    <col min="67" max="67" width="0.74609375" style="1" customWidth="1"/>
    <col min="68" max="68" width="0.875" style="1" hidden="1" customWidth="1"/>
    <col min="69" max="78" width="0.875" style="1" customWidth="1"/>
    <col min="79" max="79" width="0.74609375" style="1" customWidth="1"/>
    <col min="80" max="80" width="0.875" style="1" hidden="1" customWidth="1"/>
    <col min="81" max="81" width="0.37109375" style="1" hidden="1" customWidth="1"/>
    <col min="82" max="82" width="1.37890625" style="1" customWidth="1"/>
    <col min="83" max="83" width="8.875" style="1" customWidth="1"/>
    <col min="84" max="100" width="0.875" style="1" customWidth="1"/>
    <col min="101" max="101" width="0.12890625" style="1" customWidth="1"/>
    <col min="102" max="102" width="0.875" style="1" hidden="1" customWidth="1"/>
    <col min="103" max="108" width="0.875" style="1" customWidth="1"/>
    <col min="109" max="109" width="0.37109375" style="1" customWidth="1"/>
    <col min="110" max="110" width="0.2421875" style="1" hidden="1" customWidth="1"/>
    <col min="111" max="111" width="0.875" style="1" hidden="1" customWidth="1"/>
    <col min="112" max="127" width="0.875" style="1" customWidth="1"/>
    <col min="128" max="128" width="0.74609375" style="1" customWidth="1"/>
    <col min="129" max="130" width="0.875" style="1" hidden="1" customWidth="1"/>
    <col min="131" max="136" width="0.875" style="1" customWidth="1"/>
    <col min="137" max="137" width="0.12890625" style="1" customWidth="1"/>
    <col min="138" max="138" width="0.12890625" style="1" hidden="1" customWidth="1"/>
    <col min="139" max="139" width="0.875" style="1" hidden="1" customWidth="1"/>
    <col min="140" max="156" width="0.875" style="1" customWidth="1"/>
    <col min="157" max="157" width="0.37109375" style="1" customWidth="1"/>
    <col min="158" max="158" width="0.875" style="1" hidden="1" customWidth="1"/>
    <col min="159" max="165" width="0.875" style="1" customWidth="1"/>
    <col min="166" max="166" width="0.12890625" style="1" customWidth="1"/>
    <col min="167" max="167" width="0.12890625" style="1" hidden="1" customWidth="1"/>
    <col min="168" max="16384" width="0.875" style="1" customWidth="1"/>
  </cols>
  <sheetData>
    <row r="1" ht="3" customHeight="1"/>
    <row r="2" spans="1:167" s="6" customFormat="1" ht="11.25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</row>
    <row r="4" spans="1:167" s="21" customFormat="1" ht="19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93" t="s">
        <v>56</v>
      </c>
      <c r="V4" s="87"/>
      <c r="W4" s="87"/>
      <c r="X4" s="87"/>
      <c r="Y4" s="87"/>
      <c r="Z4" s="87"/>
      <c r="AA4" s="87"/>
      <c r="AB4" s="87"/>
      <c r="AC4" s="88"/>
      <c r="AD4" s="87" t="s">
        <v>35</v>
      </c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8"/>
      <c r="BQ4" s="93" t="s">
        <v>37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8"/>
      <c r="CE4" s="122" t="s">
        <v>73</v>
      </c>
      <c r="CF4" s="79" t="s">
        <v>40</v>
      </c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</row>
    <row r="5" spans="1:167" s="21" customFormat="1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94"/>
      <c r="V5" s="89"/>
      <c r="W5" s="89"/>
      <c r="X5" s="89"/>
      <c r="Y5" s="89"/>
      <c r="Z5" s="89"/>
      <c r="AA5" s="89"/>
      <c r="AB5" s="89"/>
      <c r="AC5" s="90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94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123"/>
      <c r="CF5" s="74" t="s">
        <v>48</v>
      </c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1" t="s">
        <v>78</v>
      </c>
      <c r="CT5" s="71"/>
      <c r="CU5" s="71"/>
      <c r="CV5" s="72" t="s">
        <v>28</v>
      </c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3"/>
      <c r="DH5" s="74" t="s">
        <v>48</v>
      </c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1" t="s">
        <v>79</v>
      </c>
      <c r="DV5" s="71"/>
      <c r="DW5" s="71"/>
      <c r="DX5" s="72" t="s">
        <v>28</v>
      </c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3"/>
      <c r="EJ5" s="74" t="s">
        <v>48</v>
      </c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1" t="s">
        <v>80</v>
      </c>
      <c r="EX5" s="71"/>
      <c r="EY5" s="71"/>
      <c r="EZ5" s="72" t="s">
        <v>28</v>
      </c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</row>
    <row r="6" spans="1:167" s="21" customFormat="1" ht="19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94"/>
      <c r="V6" s="89"/>
      <c r="W6" s="89"/>
      <c r="X6" s="89"/>
      <c r="Y6" s="89"/>
      <c r="Z6" s="89"/>
      <c r="AA6" s="89"/>
      <c r="AB6" s="89"/>
      <c r="AC6" s="90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2"/>
      <c r="BQ6" s="94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90"/>
      <c r="CE6" s="123"/>
      <c r="CF6" s="76" t="s">
        <v>45</v>
      </c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8"/>
      <c r="DH6" s="76" t="s">
        <v>46</v>
      </c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8"/>
      <c r="EJ6" s="76" t="s">
        <v>47</v>
      </c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21" customFormat="1" ht="3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95"/>
      <c r="V7" s="91"/>
      <c r="W7" s="91"/>
      <c r="X7" s="91"/>
      <c r="Y7" s="91"/>
      <c r="Z7" s="91"/>
      <c r="AA7" s="91"/>
      <c r="AB7" s="91"/>
      <c r="AC7" s="92"/>
      <c r="AD7" s="68" t="s">
        <v>29</v>
      </c>
      <c r="AE7" s="68"/>
      <c r="AF7" s="68"/>
      <c r="AG7" s="68"/>
      <c r="AH7" s="68"/>
      <c r="AI7" s="68"/>
      <c r="AJ7" s="68"/>
      <c r="AK7" s="68"/>
      <c r="AL7" s="70"/>
      <c r="AM7" s="69" t="s">
        <v>30</v>
      </c>
      <c r="AN7" s="68"/>
      <c r="AO7" s="68"/>
      <c r="AP7" s="68"/>
      <c r="AQ7" s="68"/>
      <c r="AR7" s="68"/>
      <c r="AS7" s="68"/>
      <c r="AT7" s="68"/>
      <c r="AU7" s="70"/>
      <c r="AV7" s="69" t="s">
        <v>72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70"/>
      <c r="BH7" s="69" t="s">
        <v>36</v>
      </c>
      <c r="BI7" s="68"/>
      <c r="BJ7" s="68"/>
      <c r="BK7" s="68"/>
      <c r="BL7" s="68"/>
      <c r="BM7" s="68"/>
      <c r="BN7" s="68"/>
      <c r="BO7" s="68"/>
      <c r="BP7" s="70"/>
      <c r="BQ7" s="95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2"/>
      <c r="CE7" s="124"/>
      <c r="CF7" s="69" t="s">
        <v>42</v>
      </c>
      <c r="CG7" s="68"/>
      <c r="CH7" s="68"/>
      <c r="CI7" s="68"/>
      <c r="CJ7" s="68"/>
      <c r="CK7" s="68"/>
      <c r="CL7" s="68"/>
      <c r="CM7" s="68"/>
      <c r="CN7" s="68"/>
      <c r="CO7" s="68"/>
      <c r="CP7" s="70"/>
      <c r="CQ7" s="69" t="s">
        <v>1</v>
      </c>
      <c r="CR7" s="68"/>
      <c r="CS7" s="68"/>
      <c r="CT7" s="68"/>
      <c r="CU7" s="68"/>
      <c r="CV7" s="68"/>
      <c r="CW7" s="68"/>
      <c r="CX7" s="70"/>
      <c r="CY7" s="68" t="s">
        <v>71</v>
      </c>
      <c r="CZ7" s="68"/>
      <c r="DA7" s="68"/>
      <c r="DB7" s="68"/>
      <c r="DC7" s="68"/>
      <c r="DD7" s="68"/>
      <c r="DE7" s="68"/>
      <c r="DF7" s="68"/>
      <c r="DG7" s="68"/>
      <c r="DH7" s="69" t="s">
        <v>42</v>
      </c>
      <c r="DI7" s="68"/>
      <c r="DJ7" s="68"/>
      <c r="DK7" s="68"/>
      <c r="DL7" s="68"/>
      <c r="DM7" s="68"/>
      <c r="DN7" s="68"/>
      <c r="DO7" s="68"/>
      <c r="DP7" s="68"/>
      <c r="DQ7" s="68"/>
      <c r="DR7" s="70"/>
      <c r="DS7" s="69" t="s">
        <v>1</v>
      </c>
      <c r="DT7" s="68"/>
      <c r="DU7" s="68"/>
      <c r="DV7" s="68"/>
      <c r="DW7" s="68"/>
      <c r="DX7" s="68"/>
      <c r="DY7" s="68"/>
      <c r="DZ7" s="70"/>
      <c r="EA7" s="68" t="s">
        <v>71</v>
      </c>
      <c r="EB7" s="68"/>
      <c r="EC7" s="68"/>
      <c r="ED7" s="68"/>
      <c r="EE7" s="68"/>
      <c r="EF7" s="68"/>
      <c r="EG7" s="68"/>
      <c r="EH7" s="68"/>
      <c r="EI7" s="68"/>
      <c r="EJ7" s="69" t="s">
        <v>42</v>
      </c>
      <c r="EK7" s="68"/>
      <c r="EL7" s="68"/>
      <c r="EM7" s="68"/>
      <c r="EN7" s="68"/>
      <c r="EO7" s="68"/>
      <c r="EP7" s="68"/>
      <c r="EQ7" s="68"/>
      <c r="ER7" s="68"/>
      <c r="ES7" s="68"/>
      <c r="ET7" s="70"/>
      <c r="EU7" s="69" t="s">
        <v>1</v>
      </c>
      <c r="EV7" s="68"/>
      <c r="EW7" s="68"/>
      <c r="EX7" s="68"/>
      <c r="EY7" s="68"/>
      <c r="EZ7" s="68"/>
      <c r="FA7" s="68"/>
      <c r="FB7" s="70"/>
      <c r="FC7" s="68" t="s">
        <v>71</v>
      </c>
      <c r="FD7" s="68"/>
      <c r="FE7" s="68"/>
      <c r="FF7" s="68"/>
      <c r="FG7" s="68"/>
      <c r="FH7" s="68"/>
      <c r="FI7" s="68"/>
      <c r="FJ7" s="68"/>
      <c r="FK7" s="68"/>
    </row>
    <row r="8" spans="1:167" s="21" customFormat="1" ht="12" thickBot="1">
      <c r="A8" s="169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70"/>
      <c r="U8" s="62">
        <v>2</v>
      </c>
      <c r="V8" s="63"/>
      <c r="W8" s="63"/>
      <c r="X8" s="63"/>
      <c r="Y8" s="63"/>
      <c r="Z8" s="63"/>
      <c r="AA8" s="63"/>
      <c r="AB8" s="63"/>
      <c r="AC8" s="64"/>
      <c r="AD8" s="63">
        <v>3</v>
      </c>
      <c r="AE8" s="63"/>
      <c r="AF8" s="63"/>
      <c r="AG8" s="63"/>
      <c r="AH8" s="63"/>
      <c r="AI8" s="63"/>
      <c r="AJ8" s="63"/>
      <c r="AK8" s="63"/>
      <c r="AL8" s="64"/>
      <c r="AM8" s="62">
        <v>4</v>
      </c>
      <c r="AN8" s="63"/>
      <c r="AO8" s="63"/>
      <c r="AP8" s="63"/>
      <c r="AQ8" s="63"/>
      <c r="AR8" s="63"/>
      <c r="AS8" s="63"/>
      <c r="AT8" s="63"/>
      <c r="AU8" s="64"/>
      <c r="AV8" s="62">
        <v>5</v>
      </c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4"/>
      <c r="BH8" s="62">
        <v>6</v>
      </c>
      <c r="BI8" s="63"/>
      <c r="BJ8" s="63"/>
      <c r="BK8" s="63"/>
      <c r="BL8" s="63"/>
      <c r="BM8" s="63"/>
      <c r="BN8" s="63"/>
      <c r="BO8" s="63"/>
      <c r="BP8" s="64"/>
      <c r="BQ8" s="65">
        <v>7</v>
      </c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7"/>
      <c r="CE8" s="28"/>
      <c r="CF8" s="65">
        <v>8</v>
      </c>
      <c r="CG8" s="66"/>
      <c r="CH8" s="66"/>
      <c r="CI8" s="66"/>
      <c r="CJ8" s="66"/>
      <c r="CK8" s="66"/>
      <c r="CL8" s="66"/>
      <c r="CM8" s="66"/>
      <c r="CN8" s="66"/>
      <c r="CO8" s="66"/>
      <c r="CP8" s="67"/>
      <c r="CQ8" s="62">
        <v>9</v>
      </c>
      <c r="CR8" s="63"/>
      <c r="CS8" s="63"/>
      <c r="CT8" s="63"/>
      <c r="CU8" s="63"/>
      <c r="CV8" s="63"/>
      <c r="CW8" s="63"/>
      <c r="CX8" s="64"/>
      <c r="CY8" s="63">
        <v>10</v>
      </c>
      <c r="CZ8" s="63"/>
      <c r="DA8" s="63"/>
      <c r="DB8" s="63"/>
      <c r="DC8" s="63"/>
      <c r="DD8" s="63"/>
      <c r="DE8" s="63"/>
      <c r="DF8" s="63"/>
      <c r="DG8" s="63"/>
      <c r="DH8" s="65">
        <v>11</v>
      </c>
      <c r="DI8" s="66"/>
      <c r="DJ8" s="66"/>
      <c r="DK8" s="66"/>
      <c r="DL8" s="66"/>
      <c r="DM8" s="66"/>
      <c r="DN8" s="66"/>
      <c r="DO8" s="66"/>
      <c r="DP8" s="66"/>
      <c r="DQ8" s="66"/>
      <c r="DR8" s="67"/>
      <c r="DS8" s="62">
        <v>12</v>
      </c>
      <c r="DT8" s="63"/>
      <c r="DU8" s="63"/>
      <c r="DV8" s="63"/>
      <c r="DW8" s="63"/>
      <c r="DX8" s="63"/>
      <c r="DY8" s="63"/>
      <c r="DZ8" s="64"/>
      <c r="EA8" s="63">
        <v>13</v>
      </c>
      <c r="EB8" s="63"/>
      <c r="EC8" s="63"/>
      <c r="ED8" s="63"/>
      <c r="EE8" s="63"/>
      <c r="EF8" s="63"/>
      <c r="EG8" s="63"/>
      <c r="EH8" s="63"/>
      <c r="EI8" s="63"/>
      <c r="EJ8" s="65">
        <v>14</v>
      </c>
      <c r="EK8" s="66"/>
      <c r="EL8" s="66"/>
      <c r="EM8" s="66"/>
      <c r="EN8" s="66"/>
      <c r="EO8" s="66"/>
      <c r="EP8" s="66"/>
      <c r="EQ8" s="66"/>
      <c r="ER8" s="66"/>
      <c r="ES8" s="66"/>
      <c r="ET8" s="67"/>
      <c r="EU8" s="62">
        <v>15</v>
      </c>
      <c r="EV8" s="63"/>
      <c r="EW8" s="63"/>
      <c r="EX8" s="63"/>
      <c r="EY8" s="63"/>
      <c r="EZ8" s="63"/>
      <c r="FA8" s="63"/>
      <c r="FB8" s="64"/>
      <c r="FC8" s="63">
        <v>16</v>
      </c>
      <c r="FD8" s="63"/>
      <c r="FE8" s="63"/>
      <c r="FF8" s="63"/>
      <c r="FG8" s="63"/>
      <c r="FH8" s="63"/>
      <c r="FI8" s="63"/>
      <c r="FJ8" s="63"/>
      <c r="FK8" s="63"/>
    </row>
    <row r="9" spans="1:167" s="22" customFormat="1" ht="12.75" customHeight="1" thickBot="1">
      <c r="A9" s="140" t="s">
        <v>108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38"/>
      <c r="V9" s="39"/>
      <c r="W9" s="39"/>
      <c r="X9" s="39"/>
      <c r="Y9" s="39"/>
      <c r="Z9" s="39"/>
      <c r="AA9" s="39"/>
      <c r="AB9" s="39"/>
      <c r="AC9" s="39"/>
      <c r="AD9" s="136" t="s">
        <v>86</v>
      </c>
      <c r="AE9" s="137"/>
      <c r="AF9" s="137"/>
      <c r="AG9" s="137"/>
      <c r="AH9" s="137"/>
      <c r="AI9" s="137"/>
      <c r="AJ9" s="137"/>
      <c r="AK9" s="137"/>
      <c r="AL9" s="139"/>
      <c r="AM9" s="136" t="s">
        <v>87</v>
      </c>
      <c r="AN9" s="137"/>
      <c r="AO9" s="137"/>
      <c r="AP9" s="137"/>
      <c r="AQ9" s="137"/>
      <c r="AR9" s="137"/>
      <c r="AS9" s="137"/>
      <c r="AT9" s="137"/>
      <c r="AU9" s="139"/>
      <c r="AV9" s="136" t="s">
        <v>88</v>
      </c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9"/>
      <c r="BH9" s="41" t="s">
        <v>89</v>
      </c>
      <c r="BI9" s="39"/>
      <c r="BJ9" s="39"/>
      <c r="BK9" s="39"/>
      <c r="BL9" s="39"/>
      <c r="BM9" s="39"/>
      <c r="BN9" s="39"/>
      <c r="BO9" s="39"/>
      <c r="BP9" s="40"/>
      <c r="BQ9" s="136" t="s">
        <v>90</v>
      </c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9"/>
      <c r="CE9" s="26" t="s">
        <v>87</v>
      </c>
      <c r="CF9" s="130">
        <f>559455.96-36-3599.64-21120.98</f>
        <v>534699.34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2"/>
      <c r="CQ9" s="130"/>
      <c r="CR9" s="131"/>
      <c r="CS9" s="131"/>
      <c r="CT9" s="131"/>
      <c r="CU9" s="131"/>
      <c r="CV9" s="131"/>
      <c r="CW9" s="131"/>
      <c r="CX9" s="132"/>
      <c r="CY9" s="130"/>
      <c r="CZ9" s="131"/>
      <c r="DA9" s="131"/>
      <c r="DB9" s="131"/>
      <c r="DC9" s="131"/>
      <c r="DD9" s="131"/>
      <c r="DE9" s="131"/>
      <c r="DF9" s="131"/>
      <c r="DG9" s="132"/>
      <c r="DH9" s="130">
        <v>559455.96</v>
      </c>
      <c r="DI9" s="131"/>
      <c r="DJ9" s="131"/>
      <c r="DK9" s="131"/>
      <c r="DL9" s="131"/>
      <c r="DM9" s="131"/>
      <c r="DN9" s="131"/>
      <c r="DO9" s="131"/>
      <c r="DP9" s="131"/>
      <c r="DQ9" s="131"/>
      <c r="DR9" s="132"/>
      <c r="DS9" s="130"/>
      <c r="DT9" s="131"/>
      <c r="DU9" s="131"/>
      <c r="DV9" s="131"/>
      <c r="DW9" s="131"/>
      <c r="DX9" s="131"/>
      <c r="DY9" s="131"/>
      <c r="DZ9" s="132"/>
      <c r="EA9" s="130"/>
      <c r="EB9" s="131"/>
      <c r="EC9" s="131"/>
      <c r="ED9" s="131"/>
      <c r="EE9" s="131"/>
      <c r="EF9" s="131"/>
      <c r="EG9" s="131"/>
      <c r="EH9" s="131"/>
      <c r="EI9" s="132"/>
      <c r="EJ9" s="130">
        <v>559455.96</v>
      </c>
      <c r="EK9" s="131"/>
      <c r="EL9" s="131"/>
      <c r="EM9" s="131"/>
      <c r="EN9" s="131"/>
      <c r="EO9" s="131"/>
      <c r="EP9" s="131"/>
      <c r="EQ9" s="131"/>
      <c r="ER9" s="131"/>
      <c r="ES9" s="131"/>
      <c r="ET9" s="132"/>
      <c r="EU9" s="133"/>
      <c r="EV9" s="134"/>
      <c r="EW9" s="134"/>
      <c r="EX9" s="134"/>
      <c r="EY9" s="134"/>
      <c r="EZ9" s="134"/>
      <c r="FA9" s="134"/>
      <c r="FB9" s="135"/>
      <c r="FC9" s="136"/>
      <c r="FD9" s="137"/>
      <c r="FE9" s="137"/>
      <c r="FF9" s="137"/>
      <c r="FG9" s="137"/>
      <c r="FH9" s="137"/>
      <c r="FI9" s="137"/>
      <c r="FJ9" s="137"/>
      <c r="FK9" s="138"/>
    </row>
    <row r="10" spans="1:167" s="22" customFormat="1" ht="22.5" customHeight="1" thickBot="1">
      <c r="A10" s="140" t="s">
        <v>109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38"/>
      <c r="V10" s="39"/>
      <c r="W10" s="39"/>
      <c r="X10" s="39"/>
      <c r="Y10" s="39"/>
      <c r="Z10" s="39"/>
      <c r="AA10" s="39"/>
      <c r="AB10" s="39"/>
      <c r="AC10" s="40"/>
      <c r="AD10" s="136" t="s">
        <v>86</v>
      </c>
      <c r="AE10" s="137"/>
      <c r="AF10" s="137"/>
      <c r="AG10" s="137"/>
      <c r="AH10" s="137"/>
      <c r="AI10" s="137"/>
      <c r="AJ10" s="137"/>
      <c r="AK10" s="137"/>
      <c r="AL10" s="139"/>
      <c r="AM10" s="136" t="s">
        <v>87</v>
      </c>
      <c r="AN10" s="137"/>
      <c r="AO10" s="137"/>
      <c r="AP10" s="137"/>
      <c r="AQ10" s="137"/>
      <c r="AR10" s="137"/>
      <c r="AS10" s="137"/>
      <c r="AT10" s="137"/>
      <c r="AU10" s="139"/>
      <c r="AV10" s="136" t="s">
        <v>88</v>
      </c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9"/>
      <c r="BH10" s="41" t="s">
        <v>91</v>
      </c>
      <c r="BI10" s="39"/>
      <c r="BJ10" s="39"/>
      <c r="BK10" s="39"/>
      <c r="BL10" s="39"/>
      <c r="BM10" s="39"/>
      <c r="BN10" s="39"/>
      <c r="BO10" s="39"/>
      <c r="BP10" s="40"/>
      <c r="BQ10" s="136" t="s">
        <v>92</v>
      </c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9"/>
      <c r="CE10" s="26" t="s">
        <v>87</v>
      </c>
      <c r="CF10" s="130">
        <f>168955.7-10.87+2367.86-1087.09-6378.54</f>
        <v>163847.06</v>
      </c>
      <c r="CG10" s="131"/>
      <c r="CH10" s="131"/>
      <c r="CI10" s="131"/>
      <c r="CJ10" s="131"/>
      <c r="CK10" s="131"/>
      <c r="CL10" s="131"/>
      <c r="CM10" s="131"/>
      <c r="CN10" s="131"/>
      <c r="CO10" s="131"/>
      <c r="CP10" s="132"/>
      <c r="CQ10" s="130"/>
      <c r="CR10" s="131"/>
      <c r="CS10" s="131"/>
      <c r="CT10" s="131"/>
      <c r="CU10" s="131"/>
      <c r="CV10" s="131"/>
      <c r="CW10" s="131"/>
      <c r="CX10" s="132"/>
      <c r="CY10" s="130"/>
      <c r="CZ10" s="131"/>
      <c r="DA10" s="131"/>
      <c r="DB10" s="131"/>
      <c r="DC10" s="131"/>
      <c r="DD10" s="131"/>
      <c r="DE10" s="131"/>
      <c r="DF10" s="131"/>
      <c r="DG10" s="132"/>
      <c r="DH10" s="130">
        <v>168955.7</v>
      </c>
      <c r="DI10" s="131"/>
      <c r="DJ10" s="131"/>
      <c r="DK10" s="131"/>
      <c r="DL10" s="131"/>
      <c r="DM10" s="131"/>
      <c r="DN10" s="131"/>
      <c r="DO10" s="131"/>
      <c r="DP10" s="131"/>
      <c r="DQ10" s="131"/>
      <c r="DR10" s="132"/>
      <c r="DS10" s="130"/>
      <c r="DT10" s="131"/>
      <c r="DU10" s="131"/>
      <c r="DV10" s="131"/>
      <c r="DW10" s="131"/>
      <c r="DX10" s="131"/>
      <c r="DY10" s="131"/>
      <c r="DZ10" s="132"/>
      <c r="EA10" s="130"/>
      <c r="EB10" s="131"/>
      <c r="EC10" s="131"/>
      <c r="ED10" s="131"/>
      <c r="EE10" s="131"/>
      <c r="EF10" s="131"/>
      <c r="EG10" s="131"/>
      <c r="EH10" s="131"/>
      <c r="EI10" s="132"/>
      <c r="EJ10" s="130">
        <v>168955.7</v>
      </c>
      <c r="EK10" s="131"/>
      <c r="EL10" s="131"/>
      <c r="EM10" s="131"/>
      <c r="EN10" s="131"/>
      <c r="EO10" s="131"/>
      <c r="EP10" s="131"/>
      <c r="EQ10" s="131"/>
      <c r="ER10" s="131"/>
      <c r="ES10" s="131"/>
      <c r="ET10" s="132"/>
      <c r="EU10" s="133"/>
      <c r="EV10" s="134"/>
      <c r="EW10" s="134"/>
      <c r="EX10" s="134"/>
      <c r="EY10" s="134"/>
      <c r="EZ10" s="134"/>
      <c r="FA10" s="134"/>
      <c r="FB10" s="135"/>
      <c r="FC10" s="136"/>
      <c r="FD10" s="137"/>
      <c r="FE10" s="137"/>
      <c r="FF10" s="137"/>
      <c r="FG10" s="137"/>
      <c r="FH10" s="137"/>
      <c r="FI10" s="137"/>
      <c r="FJ10" s="137"/>
      <c r="FK10" s="138"/>
    </row>
    <row r="11" spans="1:167" s="22" customFormat="1" ht="12.75" customHeight="1" thickBot="1">
      <c r="A11" s="140" t="s">
        <v>110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1"/>
      <c r="U11" s="38"/>
      <c r="V11" s="39"/>
      <c r="W11" s="39"/>
      <c r="X11" s="39"/>
      <c r="Y11" s="39"/>
      <c r="Z11" s="39"/>
      <c r="AA11" s="39"/>
      <c r="AB11" s="39"/>
      <c r="AC11" s="40"/>
      <c r="AD11" s="136" t="s">
        <v>86</v>
      </c>
      <c r="AE11" s="137"/>
      <c r="AF11" s="137"/>
      <c r="AG11" s="137"/>
      <c r="AH11" s="137"/>
      <c r="AI11" s="137"/>
      <c r="AJ11" s="137"/>
      <c r="AK11" s="137"/>
      <c r="AL11" s="139"/>
      <c r="AM11" s="136" t="s">
        <v>87</v>
      </c>
      <c r="AN11" s="137"/>
      <c r="AO11" s="137"/>
      <c r="AP11" s="137"/>
      <c r="AQ11" s="137"/>
      <c r="AR11" s="137"/>
      <c r="AS11" s="137"/>
      <c r="AT11" s="137"/>
      <c r="AU11" s="139"/>
      <c r="AV11" s="136" t="s">
        <v>88</v>
      </c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9"/>
      <c r="BH11" s="41" t="s">
        <v>93</v>
      </c>
      <c r="BI11" s="39"/>
      <c r="BJ11" s="39"/>
      <c r="BK11" s="39"/>
      <c r="BL11" s="39"/>
      <c r="BM11" s="39"/>
      <c r="BN11" s="39"/>
      <c r="BO11" s="39"/>
      <c r="BP11" s="40"/>
      <c r="BQ11" s="136" t="s">
        <v>94</v>
      </c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9"/>
      <c r="CE11" s="26" t="s">
        <v>87</v>
      </c>
      <c r="CF11" s="130">
        <f>29816.9-12000</f>
        <v>17816.9</v>
      </c>
      <c r="CG11" s="131"/>
      <c r="CH11" s="131"/>
      <c r="CI11" s="131"/>
      <c r="CJ11" s="131"/>
      <c r="CK11" s="131"/>
      <c r="CL11" s="131"/>
      <c r="CM11" s="131"/>
      <c r="CN11" s="131"/>
      <c r="CO11" s="131"/>
      <c r="CP11" s="132"/>
      <c r="CQ11" s="130"/>
      <c r="CR11" s="131"/>
      <c r="CS11" s="131"/>
      <c r="CT11" s="131"/>
      <c r="CU11" s="131"/>
      <c r="CV11" s="131"/>
      <c r="CW11" s="131"/>
      <c r="CX11" s="132"/>
      <c r="CY11" s="130"/>
      <c r="CZ11" s="131"/>
      <c r="DA11" s="131"/>
      <c r="DB11" s="131"/>
      <c r="DC11" s="131"/>
      <c r="DD11" s="131"/>
      <c r="DE11" s="131"/>
      <c r="DF11" s="131"/>
      <c r="DG11" s="132"/>
      <c r="DH11" s="130">
        <v>29816.9</v>
      </c>
      <c r="DI11" s="131"/>
      <c r="DJ11" s="131"/>
      <c r="DK11" s="131"/>
      <c r="DL11" s="131"/>
      <c r="DM11" s="131"/>
      <c r="DN11" s="131"/>
      <c r="DO11" s="131"/>
      <c r="DP11" s="131"/>
      <c r="DQ11" s="131"/>
      <c r="DR11" s="132"/>
      <c r="DS11" s="130"/>
      <c r="DT11" s="131"/>
      <c r="DU11" s="131"/>
      <c r="DV11" s="131"/>
      <c r="DW11" s="131"/>
      <c r="DX11" s="131"/>
      <c r="DY11" s="131"/>
      <c r="DZ11" s="132"/>
      <c r="EA11" s="130"/>
      <c r="EB11" s="131"/>
      <c r="EC11" s="131"/>
      <c r="ED11" s="131"/>
      <c r="EE11" s="131"/>
      <c r="EF11" s="131"/>
      <c r="EG11" s="131"/>
      <c r="EH11" s="131"/>
      <c r="EI11" s="132"/>
      <c r="EJ11" s="130">
        <v>29816.9</v>
      </c>
      <c r="EK11" s="131"/>
      <c r="EL11" s="131"/>
      <c r="EM11" s="131"/>
      <c r="EN11" s="131"/>
      <c r="EO11" s="131"/>
      <c r="EP11" s="131"/>
      <c r="EQ11" s="131"/>
      <c r="ER11" s="131"/>
      <c r="ES11" s="131"/>
      <c r="ET11" s="132"/>
      <c r="EU11" s="133"/>
      <c r="EV11" s="134"/>
      <c r="EW11" s="134"/>
      <c r="EX11" s="134"/>
      <c r="EY11" s="134"/>
      <c r="EZ11" s="134"/>
      <c r="FA11" s="134"/>
      <c r="FB11" s="135"/>
      <c r="FC11" s="136"/>
      <c r="FD11" s="137"/>
      <c r="FE11" s="137"/>
      <c r="FF11" s="137"/>
      <c r="FG11" s="137"/>
      <c r="FH11" s="137"/>
      <c r="FI11" s="137"/>
      <c r="FJ11" s="137"/>
      <c r="FK11" s="138"/>
    </row>
    <row r="12" spans="1:167" s="22" customFormat="1" ht="21" customHeight="1" thickBot="1">
      <c r="A12" s="140" t="s">
        <v>111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38"/>
      <c r="V12" s="39"/>
      <c r="W12" s="39"/>
      <c r="X12" s="39"/>
      <c r="Y12" s="39"/>
      <c r="Z12" s="39"/>
      <c r="AA12" s="39"/>
      <c r="AB12" s="39"/>
      <c r="AC12" s="40"/>
      <c r="AD12" s="136" t="s">
        <v>86</v>
      </c>
      <c r="AE12" s="137"/>
      <c r="AF12" s="137"/>
      <c r="AG12" s="137"/>
      <c r="AH12" s="137"/>
      <c r="AI12" s="137"/>
      <c r="AJ12" s="137"/>
      <c r="AK12" s="137"/>
      <c r="AL12" s="139"/>
      <c r="AM12" s="136" t="s">
        <v>87</v>
      </c>
      <c r="AN12" s="137"/>
      <c r="AO12" s="137"/>
      <c r="AP12" s="137"/>
      <c r="AQ12" s="137"/>
      <c r="AR12" s="137"/>
      <c r="AS12" s="137"/>
      <c r="AT12" s="137"/>
      <c r="AU12" s="139"/>
      <c r="AV12" s="136" t="s">
        <v>88</v>
      </c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9"/>
      <c r="BH12" s="41" t="s">
        <v>93</v>
      </c>
      <c r="BI12" s="39"/>
      <c r="BJ12" s="39"/>
      <c r="BK12" s="39"/>
      <c r="BL12" s="39"/>
      <c r="BM12" s="39"/>
      <c r="BN12" s="39"/>
      <c r="BO12" s="39"/>
      <c r="BP12" s="40"/>
      <c r="BQ12" s="136" t="s">
        <v>95</v>
      </c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9"/>
      <c r="CE12" s="26" t="s">
        <v>87</v>
      </c>
      <c r="CF12" s="130">
        <f>179398.56-175780.26+134.46</f>
        <v>3752.7599999999884</v>
      </c>
      <c r="CG12" s="131"/>
      <c r="CH12" s="131"/>
      <c r="CI12" s="131"/>
      <c r="CJ12" s="131"/>
      <c r="CK12" s="131"/>
      <c r="CL12" s="131"/>
      <c r="CM12" s="131"/>
      <c r="CN12" s="131"/>
      <c r="CO12" s="131"/>
      <c r="CP12" s="132"/>
      <c r="CQ12" s="130"/>
      <c r="CR12" s="131"/>
      <c r="CS12" s="131"/>
      <c r="CT12" s="131"/>
      <c r="CU12" s="131"/>
      <c r="CV12" s="131"/>
      <c r="CW12" s="131"/>
      <c r="CX12" s="132"/>
      <c r="CY12" s="130"/>
      <c r="CZ12" s="131"/>
      <c r="DA12" s="131"/>
      <c r="DB12" s="131"/>
      <c r="DC12" s="131"/>
      <c r="DD12" s="131"/>
      <c r="DE12" s="131"/>
      <c r="DF12" s="131"/>
      <c r="DG12" s="132"/>
      <c r="DH12" s="130">
        <v>179398.56</v>
      </c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/>
      <c r="DT12" s="131"/>
      <c r="DU12" s="131"/>
      <c r="DV12" s="131"/>
      <c r="DW12" s="131"/>
      <c r="DX12" s="131"/>
      <c r="DY12" s="131"/>
      <c r="DZ12" s="132"/>
      <c r="EA12" s="130"/>
      <c r="EB12" s="131"/>
      <c r="EC12" s="131"/>
      <c r="ED12" s="131"/>
      <c r="EE12" s="131"/>
      <c r="EF12" s="131"/>
      <c r="EG12" s="131"/>
      <c r="EH12" s="131"/>
      <c r="EI12" s="132"/>
      <c r="EJ12" s="130">
        <v>179398.56</v>
      </c>
      <c r="EK12" s="131"/>
      <c r="EL12" s="131"/>
      <c r="EM12" s="131"/>
      <c r="EN12" s="131"/>
      <c r="EO12" s="131"/>
      <c r="EP12" s="131"/>
      <c r="EQ12" s="131"/>
      <c r="ER12" s="131"/>
      <c r="ES12" s="131"/>
      <c r="ET12" s="132"/>
      <c r="EU12" s="133"/>
      <c r="EV12" s="134"/>
      <c r="EW12" s="134"/>
      <c r="EX12" s="134"/>
      <c r="EY12" s="134"/>
      <c r="EZ12" s="134"/>
      <c r="FA12" s="134"/>
      <c r="FB12" s="135"/>
      <c r="FC12" s="136"/>
      <c r="FD12" s="137"/>
      <c r="FE12" s="137"/>
      <c r="FF12" s="137"/>
      <c r="FG12" s="137"/>
      <c r="FH12" s="137"/>
      <c r="FI12" s="137"/>
      <c r="FJ12" s="137"/>
      <c r="FK12" s="138"/>
    </row>
    <row r="13" spans="1:167" s="22" customFormat="1" ht="21" customHeight="1" thickBot="1">
      <c r="A13" s="140" t="s">
        <v>111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38"/>
      <c r="V13" s="39"/>
      <c r="W13" s="39"/>
      <c r="X13" s="39"/>
      <c r="Y13" s="39"/>
      <c r="Z13" s="39"/>
      <c r="AA13" s="39"/>
      <c r="AB13" s="39"/>
      <c r="AC13" s="40"/>
      <c r="AD13" s="136" t="s">
        <v>86</v>
      </c>
      <c r="AE13" s="137"/>
      <c r="AF13" s="137"/>
      <c r="AG13" s="137"/>
      <c r="AH13" s="137"/>
      <c r="AI13" s="137"/>
      <c r="AJ13" s="137"/>
      <c r="AK13" s="137"/>
      <c r="AL13" s="139"/>
      <c r="AM13" s="136" t="s">
        <v>87</v>
      </c>
      <c r="AN13" s="137"/>
      <c r="AO13" s="137"/>
      <c r="AP13" s="137"/>
      <c r="AQ13" s="137"/>
      <c r="AR13" s="137"/>
      <c r="AS13" s="137"/>
      <c r="AT13" s="137"/>
      <c r="AU13" s="139"/>
      <c r="AV13" s="136" t="s">
        <v>88</v>
      </c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9"/>
      <c r="BH13" s="41" t="s">
        <v>116</v>
      </c>
      <c r="BI13" s="39"/>
      <c r="BJ13" s="39"/>
      <c r="BK13" s="39"/>
      <c r="BL13" s="39"/>
      <c r="BM13" s="39"/>
      <c r="BN13" s="39"/>
      <c r="BO13" s="39"/>
      <c r="BP13" s="40"/>
      <c r="BQ13" s="136" t="s">
        <v>95</v>
      </c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9"/>
      <c r="CE13" s="26" t="s">
        <v>87</v>
      </c>
      <c r="CF13" s="130">
        <f>175780.26-31112.01</f>
        <v>144668.25</v>
      </c>
      <c r="CG13" s="131"/>
      <c r="CH13" s="131"/>
      <c r="CI13" s="131"/>
      <c r="CJ13" s="131"/>
      <c r="CK13" s="131"/>
      <c r="CL13" s="131"/>
      <c r="CM13" s="131"/>
      <c r="CN13" s="131"/>
      <c r="CO13" s="131"/>
      <c r="CP13" s="132"/>
      <c r="CQ13" s="130"/>
      <c r="CR13" s="131"/>
      <c r="CS13" s="131"/>
      <c r="CT13" s="131"/>
      <c r="CU13" s="131"/>
      <c r="CV13" s="131"/>
      <c r="CW13" s="131"/>
      <c r="CX13" s="132"/>
      <c r="CY13" s="130"/>
      <c r="CZ13" s="131"/>
      <c r="DA13" s="131"/>
      <c r="DB13" s="131"/>
      <c r="DC13" s="131"/>
      <c r="DD13" s="131"/>
      <c r="DE13" s="131"/>
      <c r="DF13" s="131"/>
      <c r="DG13" s="132"/>
      <c r="DH13" s="130">
        <v>179398.56</v>
      </c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2"/>
      <c r="EA13" s="130"/>
      <c r="EB13" s="131"/>
      <c r="EC13" s="131"/>
      <c r="ED13" s="131"/>
      <c r="EE13" s="131"/>
      <c r="EF13" s="131"/>
      <c r="EG13" s="131"/>
      <c r="EH13" s="131"/>
      <c r="EI13" s="132"/>
      <c r="EJ13" s="130">
        <v>179398.56</v>
      </c>
      <c r="EK13" s="131"/>
      <c r="EL13" s="131"/>
      <c r="EM13" s="131"/>
      <c r="EN13" s="131"/>
      <c r="EO13" s="131"/>
      <c r="EP13" s="131"/>
      <c r="EQ13" s="131"/>
      <c r="ER13" s="131"/>
      <c r="ES13" s="131"/>
      <c r="ET13" s="132"/>
      <c r="EU13" s="133"/>
      <c r="EV13" s="134"/>
      <c r="EW13" s="134"/>
      <c r="EX13" s="134"/>
      <c r="EY13" s="134"/>
      <c r="EZ13" s="134"/>
      <c r="FA13" s="134"/>
      <c r="FB13" s="135"/>
      <c r="FC13" s="136"/>
      <c r="FD13" s="137"/>
      <c r="FE13" s="137"/>
      <c r="FF13" s="137"/>
      <c r="FG13" s="137"/>
      <c r="FH13" s="137"/>
      <c r="FI13" s="137"/>
      <c r="FJ13" s="137"/>
      <c r="FK13" s="138"/>
    </row>
    <row r="14" spans="1:167" s="22" customFormat="1" ht="30.75" customHeight="1" thickBot="1">
      <c r="A14" s="140" t="s">
        <v>112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1"/>
      <c r="U14" s="38"/>
      <c r="V14" s="39"/>
      <c r="W14" s="39"/>
      <c r="X14" s="39"/>
      <c r="Y14" s="39"/>
      <c r="Z14" s="39"/>
      <c r="AA14" s="39"/>
      <c r="AB14" s="39"/>
      <c r="AC14" s="40"/>
      <c r="AD14" s="136" t="s">
        <v>86</v>
      </c>
      <c r="AE14" s="137"/>
      <c r="AF14" s="137"/>
      <c r="AG14" s="137"/>
      <c r="AH14" s="137"/>
      <c r="AI14" s="137"/>
      <c r="AJ14" s="137"/>
      <c r="AK14" s="137"/>
      <c r="AL14" s="139"/>
      <c r="AM14" s="136" t="s">
        <v>87</v>
      </c>
      <c r="AN14" s="137"/>
      <c r="AO14" s="137"/>
      <c r="AP14" s="137"/>
      <c r="AQ14" s="137"/>
      <c r="AR14" s="137"/>
      <c r="AS14" s="137"/>
      <c r="AT14" s="137"/>
      <c r="AU14" s="139"/>
      <c r="AV14" s="136" t="s">
        <v>88</v>
      </c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9"/>
      <c r="BH14" s="41" t="s">
        <v>93</v>
      </c>
      <c r="BI14" s="39"/>
      <c r="BJ14" s="39"/>
      <c r="BK14" s="39"/>
      <c r="BL14" s="39"/>
      <c r="BM14" s="39"/>
      <c r="BN14" s="39"/>
      <c r="BO14" s="39"/>
      <c r="BP14" s="40"/>
      <c r="BQ14" s="136" t="s">
        <v>96</v>
      </c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9"/>
      <c r="CE14" s="26" t="s">
        <v>87</v>
      </c>
      <c r="CF14" s="130">
        <f>68145.96+15960+39953+60000-10264.43-1418.57</f>
        <v>172375.96000000002</v>
      </c>
      <c r="CG14" s="131"/>
      <c r="CH14" s="131"/>
      <c r="CI14" s="131"/>
      <c r="CJ14" s="131"/>
      <c r="CK14" s="131"/>
      <c r="CL14" s="131"/>
      <c r="CM14" s="131"/>
      <c r="CN14" s="131"/>
      <c r="CO14" s="131"/>
      <c r="CP14" s="132"/>
      <c r="CQ14" s="130"/>
      <c r="CR14" s="131"/>
      <c r="CS14" s="131"/>
      <c r="CT14" s="131"/>
      <c r="CU14" s="131"/>
      <c r="CV14" s="131"/>
      <c r="CW14" s="131"/>
      <c r="CX14" s="132"/>
      <c r="CY14" s="130"/>
      <c r="CZ14" s="131"/>
      <c r="DA14" s="131"/>
      <c r="DB14" s="131"/>
      <c r="DC14" s="131"/>
      <c r="DD14" s="131"/>
      <c r="DE14" s="131"/>
      <c r="DF14" s="131"/>
      <c r="DG14" s="132"/>
      <c r="DH14" s="130">
        <v>68145.96</v>
      </c>
      <c r="DI14" s="131"/>
      <c r="DJ14" s="131"/>
      <c r="DK14" s="131"/>
      <c r="DL14" s="131"/>
      <c r="DM14" s="131"/>
      <c r="DN14" s="131"/>
      <c r="DO14" s="131"/>
      <c r="DP14" s="131"/>
      <c r="DQ14" s="131"/>
      <c r="DR14" s="132"/>
      <c r="DS14" s="130"/>
      <c r="DT14" s="131"/>
      <c r="DU14" s="131"/>
      <c r="DV14" s="131"/>
      <c r="DW14" s="131"/>
      <c r="DX14" s="131"/>
      <c r="DY14" s="131"/>
      <c r="DZ14" s="132"/>
      <c r="EA14" s="130"/>
      <c r="EB14" s="131"/>
      <c r="EC14" s="131"/>
      <c r="ED14" s="131"/>
      <c r="EE14" s="131"/>
      <c r="EF14" s="131"/>
      <c r="EG14" s="131"/>
      <c r="EH14" s="131"/>
      <c r="EI14" s="132"/>
      <c r="EJ14" s="130">
        <v>68145.96</v>
      </c>
      <c r="EK14" s="131"/>
      <c r="EL14" s="131"/>
      <c r="EM14" s="131"/>
      <c r="EN14" s="131"/>
      <c r="EO14" s="131"/>
      <c r="EP14" s="131"/>
      <c r="EQ14" s="131"/>
      <c r="ER14" s="131"/>
      <c r="ES14" s="131"/>
      <c r="ET14" s="132"/>
      <c r="EU14" s="133"/>
      <c r="EV14" s="134"/>
      <c r="EW14" s="134"/>
      <c r="EX14" s="134"/>
      <c r="EY14" s="134"/>
      <c r="EZ14" s="134"/>
      <c r="FA14" s="134"/>
      <c r="FB14" s="135"/>
      <c r="FC14" s="136"/>
      <c r="FD14" s="137"/>
      <c r="FE14" s="137"/>
      <c r="FF14" s="137"/>
      <c r="FG14" s="137"/>
      <c r="FH14" s="137"/>
      <c r="FI14" s="137"/>
      <c r="FJ14" s="137"/>
      <c r="FK14" s="138"/>
    </row>
    <row r="15" spans="1:167" s="22" customFormat="1" ht="19.5" customHeight="1" thickBot="1">
      <c r="A15" s="140" t="s">
        <v>113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38"/>
      <c r="V15" s="39"/>
      <c r="W15" s="39"/>
      <c r="X15" s="39"/>
      <c r="Y15" s="39"/>
      <c r="Z15" s="39"/>
      <c r="AA15" s="39"/>
      <c r="AB15" s="39"/>
      <c r="AC15" s="40"/>
      <c r="AD15" s="136" t="s">
        <v>86</v>
      </c>
      <c r="AE15" s="137"/>
      <c r="AF15" s="137"/>
      <c r="AG15" s="137"/>
      <c r="AH15" s="137"/>
      <c r="AI15" s="137"/>
      <c r="AJ15" s="137"/>
      <c r="AK15" s="137"/>
      <c r="AL15" s="139"/>
      <c r="AM15" s="136" t="s">
        <v>87</v>
      </c>
      <c r="AN15" s="137"/>
      <c r="AO15" s="137"/>
      <c r="AP15" s="137"/>
      <c r="AQ15" s="137"/>
      <c r="AR15" s="137"/>
      <c r="AS15" s="137"/>
      <c r="AT15" s="137"/>
      <c r="AU15" s="139"/>
      <c r="AV15" s="136" t="s">
        <v>88</v>
      </c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9"/>
      <c r="BH15" s="41" t="s">
        <v>93</v>
      </c>
      <c r="BI15" s="39"/>
      <c r="BJ15" s="39"/>
      <c r="BK15" s="39"/>
      <c r="BL15" s="39"/>
      <c r="BM15" s="39"/>
      <c r="BN15" s="39"/>
      <c r="BO15" s="39"/>
      <c r="BP15" s="40"/>
      <c r="BQ15" s="136" t="s">
        <v>97</v>
      </c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9"/>
      <c r="CE15" s="26" t="s">
        <v>87</v>
      </c>
      <c r="CF15" s="130">
        <f>274915.18+58000-15040</f>
        <v>317875.18</v>
      </c>
      <c r="CG15" s="131"/>
      <c r="CH15" s="131"/>
      <c r="CI15" s="131"/>
      <c r="CJ15" s="131"/>
      <c r="CK15" s="131"/>
      <c r="CL15" s="131"/>
      <c r="CM15" s="131"/>
      <c r="CN15" s="131"/>
      <c r="CO15" s="131"/>
      <c r="CP15" s="132"/>
      <c r="CQ15" s="130"/>
      <c r="CR15" s="131"/>
      <c r="CS15" s="131"/>
      <c r="CT15" s="131"/>
      <c r="CU15" s="131"/>
      <c r="CV15" s="131"/>
      <c r="CW15" s="131"/>
      <c r="CX15" s="132"/>
      <c r="CY15" s="130"/>
      <c r="CZ15" s="131"/>
      <c r="DA15" s="131"/>
      <c r="DB15" s="131"/>
      <c r="DC15" s="131"/>
      <c r="DD15" s="131"/>
      <c r="DE15" s="131"/>
      <c r="DF15" s="131"/>
      <c r="DG15" s="132"/>
      <c r="DH15" s="130">
        <v>274915.18</v>
      </c>
      <c r="DI15" s="131"/>
      <c r="DJ15" s="131"/>
      <c r="DK15" s="131"/>
      <c r="DL15" s="131"/>
      <c r="DM15" s="131"/>
      <c r="DN15" s="131"/>
      <c r="DO15" s="131"/>
      <c r="DP15" s="131"/>
      <c r="DQ15" s="131"/>
      <c r="DR15" s="132"/>
      <c r="DS15" s="130"/>
      <c r="DT15" s="131"/>
      <c r="DU15" s="131"/>
      <c r="DV15" s="131"/>
      <c r="DW15" s="131"/>
      <c r="DX15" s="131"/>
      <c r="DY15" s="131"/>
      <c r="DZ15" s="132"/>
      <c r="EA15" s="130"/>
      <c r="EB15" s="131"/>
      <c r="EC15" s="131"/>
      <c r="ED15" s="131"/>
      <c r="EE15" s="131"/>
      <c r="EF15" s="131"/>
      <c r="EG15" s="131"/>
      <c r="EH15" s="131"/>
      <c r="EI15" s="132"/>
      <c r="EJ15" s="130">
        <v>274915.18</v>
      </c>
      <c r="EK15" s="131"/>
      <c r="EL15" s="131"/>
      <c r="EM15" s="131"/>
      <c r="EN15" s="131"/>
      <c r="EO15" s="131"/>
      <c r="EP15" s="131"/>
      <c r="EQ15" s="131"/>
      <c r="ER15" s="131"/>
      <c r="ES15" s="131"/>
      <c r="ET15" s="132"/>
      <c r="EU15" s="133"/>
      <c r="EV15" s="134"/>
      <c r="EW15" s="134"/>
      <c r="EX15" s="134"/>
      <c r="EY15" s="134"/>
      <c r="EZ15" s="134"/>
      <c r="FA15" s="134"/>
      <c r="FB15" s="135"/>
      <c r="FC15" s="136"/>
      <c r="FD15" s="137"/>
      <c r="FE15" s="137"/>
      <c r="FF15" s="137"/>
      <c r="FG15" s="137"/>
      <c r="FH15" s="137"/>
      <c r="FI15" s="137"/>
      <c r="FJ15" s="137"/>
      <c r="FK15" s="138"/>
    </row>
    <row r="16" spans="1:167" s="22" customFormat="1" ht="33.75" customHeight="1" thickBot="1">
      <c r="A16" s="140" t="s">
        <v>114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  <c r="U16" s="38"/>
      <c r="V16" s="39"/>
      <c r="W16" s="39"/>
      <c r="X16" s="39"/>
      <c r="Y16" s="39"/>
      <c r="Z16" s="39"/>
      <c r="AA16" s="39"/>
      <c r="AB16" s="39"/>
      <c r="AC16" s="40"/>
      <c r="AD16" s="136" t="s">
        <v>86</v>
      </c>
      <c r="AE16" s="137"/>
      <c r="AF16" s="137"/>
      <c r="AG16" s="137"/>
      <c r="AH16" s="137"/>
      <c r="AI16" s="137"/>
      <c r="AJ16" s="137"/>
      <c r="AK16" s="137"/>
      <c r="AL16" s="139"/>
      <c r="AM16" s="136" t="s">
        <v>87</v>
      </c>
      <c r="AN16" s="137"/>
      <c r="AO16" s="137"/>
      <c r="AP16" s="137"/>
      <c r="AQ16" s="137"/>
      <c r="AR16" s="137"/>
      <c r="AS16" s="137"/>
      <c r="AT16" s="137"/>
      <c r="AU16" s="139"/>
      <c r="AV16" s="136" t="s">
        <v>88</v>
      </c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9"/>
      <c r="BH16" s="41" t="s">
        <v>93</v>
      </c>
      <c r="BI16" s="39"/>
      <c r="BJ16" s="39"/>
      <c r="BK16" s="39"/>
      <c r="BL16" s="39"/>
      <c r="BM16" s="39"/>
      <c r="BN16" s="39"/>
      <c r="BO16" s="39"/>
      <c r="BP16" s="40"/>
      <c r="BQ16" s="136" t="s">
        <v>98</v>
      </c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9"/>
      <c r="CE16" s="26" t="s">
        <v>87</v>
      </c>
      <c r="CF16" s="130">
        <f>26000+25169.97</f>
        <v>51169.97</v>
      </c>
      <c r="CG16" s="131"/>
      <c r="CH16" s="131"/>
      <c r="CI16" s="131"/>
      <c r="CJ16" s="131"/>
      <c r="CK16" s="131"/>
      <c r="CL16" s="131"/>
      <c r="CM16" s="131"/>
      <c r="CN16" s="131"/>
      <c r="CO16" s="131"/>
      <c r="CP16" s="132"/>
      <c r="CQ16" s="130"/>
      <c r="CR16" s="131"/>
      <c r="CS16" s="131"/>
      <c r="CT16" s="131"/>
      <c r="CU16" s="131"/>
      <c r="CV16" s="131"/>
      <c r="CW16" s="131"/>
      <c r="CX16" s="132"/>
      <c r="CY16" s="130"/>
      <c r="CZ16" s="131"/>
      <c r="DA16" s="131"/>
      <c r="DB16" s="131"/>
      <c r="DC16" s="131"/>
      <c r="DD16" s="131"/>
      <c r="DE16" s="131"/>
      <c r="DF16" s="131"/>
      <c r="DG16" s="132"/>
      <c r="DH16" s="130">
        <v>26000</v>
      </c>
      <c r="DI16" s="131"/>
      <c r="DJ16" s="131"/>
      <c r="DK16" s="131"/>
      <c r="DL16" s="131"/>
      <c r="DM16" s="131"/>
      <c r="DN16" s="131"/>
      <c r="DO16" s="131"/>
      <c r="DP16" s="131"/>
      <c r="DQ16" s="131"/>
      <c r="DR16" s="132"/>
      <c r="DS16" s="130"/>
      <c r="DT16" s="131"/>
      <c r="DU16" s="131"/>
      <c r="DV16" s="131"/>
      <c r="DW16" s="131"/>
      <c r="DX16" s="131"/>
      <c r="DY16" s="131"/>
      <c r="DZ16" s="132"/>
      <c r="EA16" s="130"/>
      <c r="EB16" s="131"/>
      <c r="EC16" s="131"/>
      <c r="ED16" s="131"/>
      <c r="EE16" s="131"/>
      <c r="EF16" s="131"/>
      <c r="EG16" s="131"/>
      <c r="EH16" s="131"/>
      <c r="EI16" s="132"/>
      <c r="EJ16" s="130">
        <v>26000</v>
      </c>
      <c r="EK16" s="131"/>
      <c r="EL16" s="131"/>
      <c r="EM16" s="131"/>
      <c r="EN16" s="131"/>
      <c r="EO16" s="131"/>
      <c r="EP16" s="131"/>
      <c r="EQ16" s="131"/>
      <c r="ER16" s="131"/>
      <c r="ES16" s="131"/>
      <c r="ET16" s="132"/>
      <c r="EU16" s="133"/>
      <c r="EV16" s="134"/>
      <c r="EW16" s="134"/>
      <c r="EX16" s="134"/>
      <c r="EY16" s="134"/>
      <c r="EZ16" s="134"/>
      <c r="FA16" s="134"/>
      <c r="FB16" s="135"/>
      <c r="FC16" s="136"/>
      <c r="FD16" s="137"/>
      <c r="FE16" s="137"/>
      <c r="FF16" s="137"/>
      <c r="FG16" s="137"/>
      <c r="FH16" s="137"/>
      <c r="FI16" s="137"/>
      <c r="FJ16" s="137"/>
      <c r="FK16" s="138"/>
    </row>
    <row r="17" spans="1:167" s="22" customFormat="1" ht="12.75" customHeight="1" thickBot="1">
      <c r="A17" s="140" t="s">
        <v>108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1"/>
      <c r="U17" s="38"/>
      <c r="V17" s="39"/>
      <c r="W17" s="39"/>
      <c r="X17" s="39"/>
      <c r="Y17" s="39"/>
      <c r="Z17" s="39"/>
      <c r="AA17" s="39"/>
      <c r="AB17" s="39"/>
      <c r="AC17" s="40"/>
      <c r="AD17" s="136" t="s">
        <v>86</v>
      </c>
      <c r="AE17" s="137"/>
      <c r="AF17" s="137"/>
      <c r="AG17" s="137"/>
      <c r="AH17" s="137"/>
      <c r="AI17" s="137"/>
      <c r="AJ17" s="137"/>
      <c r="AK17" s="137"/>
      <c r="AL17" s="139"/>
      <c r="AM17" s="136" t="s">
        <v>87</v>
      </c>
      <c r="AN17" s="137"/>
      <c r="AO17" s="137"/>
      <c r="AP17" s="137"/>
      <c r="AQ17" s="137"/>
      <c r="AR17" s="137"/>
      <c r="AS17" s="137"/>
      <c r="AT17" s="137"/>
      <c r="AU17" s="139"/>
      <c r="AV17" s="136" t="s">
        <v>99</v>
      </c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9"/>
      <c r="BH17" s="41" t="s">
        <v>89</v>
      </c>
      <c r="BI17" s="39"/>
      <c r="BJ17" s="39"/>
      <c r="BK17" s="39"/>
      <c r="BL17" s="39"/>
      <c r="BM17" s="39"/>
      <c r="BN17" s="39"/>
      <c r="BO17" s="39"/>
      <c r="BP17" s="40"/>
      <c r="BQ17" s="136" t="s">
        <v>90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9"/>
      <c r="CE17" s="26" t="s">
        <v>87</v>
      </c>
      <c r="CF17" s="130">
        <f>3563.64+36+3599.64</f>
        <v>7199.28</v>
      </c>
      <c r="CG17" s="131"/>
      <c r="CH17" s="131"/>
      <c r="CI17" s="131"/>
      <c r="CJ17" s="131"/>
      <c r="CK17" s="131"/>
      <c r="CL17" s="131"/>
      <c r="CM17" s="131"/>
      <c r="CN17" s="131"/>
      <c r="CO17" s="131"/>
      <c r="CP17" s="132"/>
      <c r="CQ17" s="130"/>
      <c r="CR17" s="131"/>
      <c r="CS17" s="131"/>
      <c r="CT17" s="131"/>
      <c r="CU17" s="131"/>
      <c r="CV17" s="131"/>
      <c r="CW17" s="131"/>
      <c r="CX17" s="132"/>
      <c r="CY17" s="130"/>
      <c r="CZ17" s="131"/>
      <c r="DA17" s="131"/>
      <c r="DB17" s="131"/>
      <c r="DC17" s="131"/>
      <c r="DD17" s="131"/>
      <c r="DE17" s="131"/>
      <c r="DF17" s="131"/>
      <c r="DG17" s="132"/>
      <c r="DH17" s="130">
        <v>3563.64</v>
      </c>
      <c r="DI17" s="131"/>
      <c r="DJ17" s="131"/>
      <c r="DK17" s="131"/>
      <c r="DL17" s="131"/>
      <c r="DM17" s="131"/>
      <c r="DN17" s="131"/>
      <c r="DO17" s="131"/>
      <c r="DP17" s="131"/>
      <c r="DQ17" s="131"/>
      <c r="DR17" s="132"/>
      <c r="DS17" s="130"/>
      <c r="DT17" s="131"/>
      <c r="DU17" s="131"/>
      <c r="DV17" s="131"/>
      <c r="DW17" s="131"/>
      <c r="DX17" s="131"/>
      <c r="DY17" s="131"/>
      <c r="DZ17" s="132"/>
      <c r="EA17" s="130"/>
      <c r="EB17" s="131"/>
      <c r="EC17" s="131"/>
      <c r="ED17" s="131"/>
      <c r="EE17" s="131"/>
      <c r="EF17" s="131"/>
      <c r="EG17" s="131"/>
      <c r="EH17" s="131"/>
      <c r="EI17" s="132"/>
      <c r="EJ17" s="130">
        <v>3563.64</v>
      </c>
      <c r="EK17" s="131"/>
      <c r="EL17" s="131"/>
      <c r="EM17" s="131"/>
      <c r="EN17" s="131"/>
      <c r="EO17" s="131"/>
      <c r="EP17" s="131"/>
      <c r="EQ17" s="131"/>
      <c r="ER17" s="131"/>
      <c r="ES17" s="131"/>
      <c r="ET17" s="132"/>
      <c r="EU17" s="133"/>
      <c r="EV17" s="134"/>
      <c r="EW17" s="134"/>
      <c r="EX17" s="134"/>
      <c r="EY17" s="134"/>
      <c r="EZ17" s="134"/>
      <c r="FA17" s="134"/>
      <c r="FB17" s="135"/>
      <c r="FC17" s="136"/>
      <c r="FD17" s="137"/>
      <c r="FE17" s="137"/>
      <c r="FF17" s="137"/>
      <c r="FG17" s="137"/>
      <c r="FH17" s="137"/>
      <c r="FI17" s="137"/>
      <c r="FJ17" s="137"/>
      <c r="FK17" s="138"/>
    </row>
    <row r="18" spans="1:167" s="22" customFormat="1" ht="19.5" customHeight="1" thickBot="1">
      <c r="A18" s="140" t="s">
        <v>109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1"/>
      <c r="U18" s="38"/>
      <c r="V18" s="39"/>
      <c r="W18" s="39"/>
      <c r="X18" s="39"/>
      <c r="Y18" s="39"/>
      <c r="Z18" s="39"/>
      <c r="AA18" s="39"/>
      <c r="AB18" s="39"/>
      <c r="AC18" s="40"/>
      <c r="AD18" s="136" t="s">
        <v>86</v>
      </c>
      <c r="AE18" s="137"/>
      <c r="AF18" s="137"/>
      <c r="AG18" s="137"/>
      <c r="AH18" s="137"/>
      <c r="AI18" s="137"/>
      <c r="AJ18" s="137"/>
      <c r="AK18" s="137"/>
      <c r="AL18" s="139"/>
      <c r="AM18" s="136" t="s">
        <v>87</v>
      </c>
      <c r="AN18" s="137"/>
      <c r="AO18" s="137"/>
      <c r="AP18" s="137"/>
      <c r="AQ18" s="137"/>
      <c r="AR18" s="137"/>
      <c r="AS18" s="137"/>
      <c r="AT18" s="137"/>
      <c r="AU18" s="139"/>
      <c r="AV18" s="136" t="s">
        <v>99</v>
      </c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9"/>
      <c r="BH18" s="41" t="s">
        <v>91</v>
      </c>
      <c r="BI18" s="39"/>
      <c r="BJ18" s="39"/>
      <c r="BK18" s="39"/>
      <c r="BL18" s="39"/>
      <c r="BM18" s="39"/>
      <c r="BN18" s="39"/>
      <c r="BO18" s="39"/>
      <c r="BP18" s="40"/>
      <c r="BQ18" s="136" t="s">
        <v>92</v>
      </c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9"/>
      <c r="CE18" s="26" t="s">
        <v>87</v>
      </c>
      <c r="CF18" s="130">
        <f>1076.22+10.87+1087.09</f>
        <v>2174.18</v>
      </c>
      <c r="CG18" s="131"/>
      <c r="CH18" s="131"/>
      <c r="CI18" s="131"/>
      <c r="CJ18" s="131"/>
      <c r="CK18" s="131"/>
      <c r="CL18" s="131"/>
      <c r="CM18" s="131"/>
      <c r="CN18" s="131"/>
      <c r="CO18" s="131"/>
      <c r="CP18" s="132"/>
      <c r="CQ18" s="130"/>
      <c r="CR18" s="131"/>
      <c r="CS18" s="131"/>
      <c r="CT18" s="131"/>
      <c r="CU18" s="131"/>
      <c r="CV18" s="131"/>
      <c r="CW18" s="131"/>
      <c r="CX18" s="132"/>
      <c r="CY18" s="130"/>
      <c r="CZ18" s="131"/>
      <c r="DA18" s="131"/>
      <c r="DB18" s="131"/>
      <c r="DC18" s="131"/>
      <c r="DD18" s="131"/>
      <c r="DE18" s="131"/>
      <c r="DF18" s="131"/>
      <c r="DG18" s="132"/>
      <c r="DH18" s="130">
        <v>1076.22</v>
      </c>
      <c r="DI18" s="131"/>
      <c r="DJ18" s="131"/>
      <c r="DK18" s="131"/>
      <c r="DL18" s="131"/>
      <c r="DM18" s="131"/>
      <c r="DN18" s="131"/>
      <c r="DO18" s="131"/>
      <c r="DP18" s="131"/>
      <c r="DQ18" s="131"/>
      <c r="DR18" s="132"/>
      <c r="DS18" s="130"/>
      <c r="DT18" s="131"/>
      <c r="DU18" s="131"/>
      <c r="DV18" s="131"/>
      <c r="DW18" s="131"/>
      <c r="DX18" s="131"/>
      <c r="DY18" s="131"/>
      <c r="DZ18" s="132"/>
      <c r="EA18" s="130"/>
      <c r="EB18" s="131"/>
      <c r="EC18" s="131"/>
      <c r="ED18" s="131"/>
      <c r="EE18" s="131"/>
      <c r="EF18" s="131"/>
      <c r="EG18" s="131"/>
      <c r="EH18" s="131"/>
      <c r="EI18" s="132"/>
      <c r="EJ18" s="130">
        <v>1076.22</v>
      </c>
      <c r="EK18" s="131"/>
      <c r="EL18" s="131"/>
      <c r="EM18" s="131"/>
      <c r="EN18" s="131"/>
      <c r="EO18" s="131"/>
      <c r="EP18" s="131"/>
      <c r="EQ18" s="131"/>
      <c r="ER18" s="131"/>
      <c r="ES18" s="131"/>
      <c r="ET18" s="132"/>
      <c r="EU18" s="133"/>
      <c r="EV18" s="134"/>
      <c r="EW18" s="134"/>
      <c r="EX18" s="134"/>
      <c r="EY18" s="134"/>
      <c r="EZ18" s="134"/>
      <c r="FA18" s="134"/>
      <c r="FB18" s="135"/>
      <c r="FC18" s="136"/>
      <c r="FD18" s="137"/>
      <c r="FE18" s="137"/>
      <c r="FF18" s="137"/>
      <c r="FG18" s="137"/>
      <c r="FH18" s="137"/>
      <c r="FI18" s="137"/>
      <c r="FJ18" s="137"/>
      <c r="FK18" s="138"/>
    </row>
    <row r="19" spans="1:167" s="22" customFormat="1" ht="12.75" customHeight="1" thickBot="1">
      <c r="A19" s="140" t="s">
        <v>108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1"/>
      <c r="U19" s="38"/>
      <c r="V19" s="39"/>
      <c r="W19" s="39"/>
      <c r="X19" s="39"/>
      <c r="Y19" s="39"/>
      <c r="Z19" s="39"/>
      <c r="AA19" s="39"/>
      <c r="AB19" s="39"/>
      <c r="AC19" s="40"/>
      <c r="AD19" s="136" t="s">
        <v>86</v>
      </c>
      <c r="AE19" s="137"/>
      <c r="AF19" s="137"/>
      <c r="AG19" s="137"/>
      <c r="AH19" s="137"/>
      <c r="AI19" s="137"/>
      <c r="AJ19" s="137"/>
      <c r="AK19" s="137"/>
      <c r="AL19" s="139"/>
      <c r="AM19" s="136" t="s">
        <v>87</v>
      </c>
      <c r="AN19" s="137"/>
      <c r="AO19" s="137"/>
      <c r="AP19" s="137"/>
      <c r="AQ19" s="137"/>
      <c r="AR19" s="137"/>
      <c r="AS19" s="137"/>
      <c r="AT19" s="137"/>
      <c r="AU19" s="139"/>
      <c r="AV19" s="41" t="s">
        <v>100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41" t="s">
        <v>89</v>
      </c>
      <c r="BI19" s="39"/>
      <c r="BJ19" s="39"/>
      <c r="BK19" s="39"/>
      <c r="BL19" s="39"/>
      <c r="BM19" s="39"/>
      <c r="BN19" s="39"/>
      <c r="BO19" s="39"/>
      <c r="BP19" s="40"/>
      <c r="BQ19" s="41" t="s">
        <v>90</v>
      </c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40"/>
      <c r="CE19" s="26" t="s">
        <v>101</v>
      </c>
      <c r="CF19" s="34">
        <f>356363.64-27471.34</f>
        <v>328892.3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6"/>
      <c r="CQ19" s="34"/>
      <c r="CR19" s="35"/>
      <c r="CS19" s="35"/>
      <c r="CT19" s="35"/>
      <c r="CU19" s="35"/>
      <c r="CV19" s="35"/>
      <c r="CW19" s="35"/>
      <c r="CX19" s="36"/>
      <c r="CY19" s="34"/>
      <c r="CZ19" s="35"/>
      <c r="DA19" s="35"/>
      <c r="DB19" s="35"/>
      <c r="DC19" s="35"/>
      <c r="DD19" s="35"/>
      <c r="DE19" s="35"/>
      <c r="DF19" s="35"/>
      <c r="DG19" s="36"/>
      <c r="DH19" s="34">
        <v>356363.64</v>
      </c>
      <c r="DI19" s="35"/>
      <c r="DJ19" s="35"/>
      <c r="DK19" s="35"/>
      <c r="DL19" s="35"/>
      <c r="DM19" s="35"/>
      <c r="DN19" s="35"/>
      <c r="DO19" s="35"/>
      <c r="DP19" s="35"/>
      <c r="DQ19" s="35"/>
      <c r="DR19" s="36"/>
      <c r="DS19" s="34"/>
      <c r="DT19" s="35"/>
      <c r="DU19" s="35"/>
      <c r="DV19" s="35"/>
      <c r="DW19" s="35"/>
      <c r="DX19" s="35"/>
      <c r="DY19" s="35"/>
      <c r="DZ19" s="36"/>
      <c r="EA19" s="34"/>
      <c r="EB19" s="35"/>
      <c r="EC19" s="35"/>
      <c r="ED19" s="35"/>
      <c r="EE19" s="35"/>
      <c r="EF19" s="35"/>
      <c r="EG19" s="35"/>
      <c r="EH19" s="35"/>
      <c r="EI19" s="36"/>
      <c r="EJ19" s="34">
        <v>356363.64</v>
      </c>
      <c r="EK19" s="35"/>
      <c r="EL19" s="35"/>
      <c r="EM19" s="35"/>
      <c r="EN19" s="35"/>
      <c r="EO19" s="35"/>
      <c r="EP19" s="35"/>
      <c r="EQ19" s="35"/>
      <c r="ER19" s="35"/>
      <c r="ES19" s="35"/>
      <c r="ET19" s="36"/>
      <c r="EU19" s="142"/>
      <c r="EV19" s="143"/>
      <c r="EW19" s="143"/>
      <c r="EX19" s="143"/>
      <c r="EY19" s="143"/>
      <c r="EZ19" s="143"/>
      <c r="FA19" s="143"/>
      <c r="FB19" s="144"/>
      <c r="FC19" s="41"/>
      <c r="FD19" s="39"/>
      <c r="FE19" s="39"/>
      <c r="FF19" s="39"/>
      <c r="FG19" s="39"/>
      <c r="FH19" s="39"/>
      <c r="FI19" s="39"/>
      <c r="FJ19" s="39"/>
      <c r="FK19" s="145"/>
    </row>
    <row r="20" spans="1:167" s="22" customFormat="1" ht="19.5" customHeight="1" thickBot="1">
      <c r="A20" s="140" t="s">
        <v>109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60"/>
      <c r="V20" s="61"/>
      <c r="W20" s="61"/>
      <c r="X20" s="61"/>
      <c r="Y20" s="61"/>
      <c r="Z20" s="61"/>
      <c r="AA20" s="61"/>
      <c r="AB20" s="61"/>
      <c r="AC20" s="61"/>
      <c r="AD20" s="136" t="s">
        <v>86</v>
      </c>
      <c r="AE20" s="137"/>
      <c r="AF20" s="137"/>
      <c r="AG20" s="137"/>
      <c r="AH20" s="137"/>
      <c r="AI20" s="137"/>
      <c r="AJ20" s="137"/>
      <c r="AK20" s="137"/>
      <c r="AL20" s="139"/>
      <c r="AM20" s="136" t="s">
        <v>87</v>
      </c>
      <c r="AN20" s="137"/>
      <c r="AO20" s="137"/>
      <c r="AP20" s="137"/>
      <c r="AQ20" s="137"/>
      <c r="AR20" s="137"/>
      <c r="AS20" s="137"/>
      <c r="AT20" s="137"/>
      <c r="AU20" s="139"/>
      <c r="AV20" s="155" t="s">
        <v>100</v>
      </c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9"/>
      <c r="BH20" s="41" t="s">
        <v>91</v>
      </c>
      <c r="BI20" s="39"/>
      <c r="BJ20" s="39"/>
      <c r="BK20" s="39"/>
      <c r="BL20" s="39"/>
      <c r="BM20" s="39"/>
      <c r="BN20" s="39"/>
      <c r="BO20" s="39"/>
      <c r="BP20" s="40"/>
      <c r="BQ20" s="155" t="s">
        <v>92</v>
      </c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9"/>
      <c r="CE20" s="27" t="s">
        <v>101</v>
      </c>
      <c r="CF20" s="42">
        <f>107621.82-8296.34</f>
        <v>99325.48000000001</v>
      </c>
      <c r="CG20" s="43"/>
      <c r="CH20" s="43"/>
      <c r="CI20" s="43"/>
      <c r="CJ20" s="43"/>
      <c r="CK20" s="43"/>
      <c r="CL20" s="43"/>
      <c r="CM20" s="43"/>
      <c r="CN20" s="43"/>
      <c r="CO20" s="43"/>
      <c r="CP20" s="44"/>
      <c r="CQ20" s="42"/>
      <c r="CR20" s="43"/>
      <c r="CS20" s="43"/>
      <c r="CT20" s="43"/>
      <c r="CU20" s="43"/>
      <c r="CV20" s="43"/>
      <c r="CW20" s="43"/>
      <c r="CX20" s="44"/>
      <c r="CY20" s="42"/>
      <c r="CZ20" s="43"/>
      <c r="DA20" s="43"/>
      <c r="DB20" s="43"/>
      <c r="DC20" s="43"/>
      <c r="DD20" s="43"/>
      <c r="DE20" s="43"/>
      <c r="DF20" s="43"/>
      <c r="DG20" s="44"/>
      <c r="DH20" s="42">
        <v>107621.82</v>
      </c>
      <c r="DI20" s="43"/>
      <c r="DJ20" s="43"/>
      <c r="DK20" s="43"/>
      <c r="DL20" s="43"/>
      <c r="DM20" s="43"/>
      <c r="DN20" s="43"/>
      <c r="DO20" s="43"/>
      <c r="DP20" s="43"/>
      <c r="DQ20" s="43"/>
      <c r="DR20" s="44"/>
      <c r="DS20" s="42"/>
      <c r="DT20" s="43"/>
      <c r="DU20" s="43"/>
      <c r="DV20" s="43"/>
      <c r="DW20" s="43"/>
      <c r="DX20" s="43"/>
      <c r="DY20" s="43"/>
      <c r="DZ20" s="44"/>
      <c r="EA20" s="42"/>
      <c r="EB20" s="43"/>
      <c r="EC20" s="43"/>
      <c r="ED20" s="43"/>
      <c r="EE20" s="43"/>
      <c r="EF20" s="43"/>
      <c r="EG20" s="43"/>
      <c r="EH20" s="43"/>
      <c r="EI20" s="44"/>
      <c r="EJ20" s="42">
        <v>107621.82</v>
      </c>
      <c r="EK20" s="43"/>
      <c r="EL20" s="43"/>
      <c r="EM20" s="43"/>
      <c r="EN20" s="43"/>
      <c r="EO20" s="43"/>
      <c r="EP20" s="43"/>
      <c r="EQ20" s="43"/>
      <c r="ER20" s="43"/>
      <c r="ES20" s="43"/>
      <c r="ET20" s="44"/>
      <c r="EU20" s="79"/>
      <c r="EV20" s="80"/>
      <c r="EW20" s="80"/>
      <c r="EX20" s="80"/>
      <c r="EY20" s="80"/>
      <c r="EZ20" s="80"/>
      <c r="FA20" s="80"/>
      <c r="FB20" s="158"/>
      <c r="FC20" s="155"/>
      <c r="FD20" s="156"/>
      <c r="FE20" s="156"/>
      <c r="FF20" s="156"/>
      <c r="FG20" s="156"/>
      <c r="FH20" s="156"/>
      <c r="FI20" s="156"/>
      <c r="FJ20" s="156"/>
      <c r="FK20" s="157"/>
    </row>
    <row r="21" spans="1:167" s="22" customFormat="1" ht="13.5" customHeight="1" thickBot="1">
      <c r="A21" s="160" t="s">
        <v>39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E21" s="162"/>
      <c r="AF21" s="162"/>
      <c r="AG21" s="162"/>
      <c r="AH21" s="162"/>
      <c r="AI21" s="162"/>
      <c r="AJ21" s="162"/>
      <c r="AK21" s="162"/>
      <c r="AL21" s="163"/>
      <c r="AM21" s="164"/>
      <c r="AN21" s="162"/>
      <c r="AO21" s="162"/>
      <c r="AP21" s="162"/>
      <c r="AQ21" s="162"/>
      <c r="AR21" s="162"/>
      <c r="AS21" s="162"/>
      <c r="AT21" s="162"/>
      <c r="AU21" s="163"/>
      <c r="AV21" s="164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3"/>
      <c r="BH21" s="164"/>
      <c r="BI21" s="162"/>
      <c r="BJ21" s="162"/>
      <c r="BK21" s="162"/>
      <c r="BL21" s="162"/>
      <c r="BM21" s="162"/>
      <c r="BN21" s="162"/>
      <c r="BO21" s="162"/>
      <c r="BP21" s="163"/>
      <c r="BQ21" s="153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30"/>
      <c r="CF21" s="171"/>
      <c r="CG21" s="172"/>
      <c r="CH21" s="172"/>
      <c r="CI21" s="172"/>
      <c r="CJ21" s="172"/>
      <c r="CK21" s="172"/>
      <c r="CL21" s="172"/>
      <c r="CM21" s="172"/>
      <c r="CN21" s="172"/>
      <c r="CO21" s="172"/>
      <c r="CP21" s="173"/>
      <c r="CQ21" s="42" t="s">
        <v>41</v>
      </c>
      <c r="CR21" s="43"/>
      <c r="CS21" s="43"/>
      <c r="CT21" s="43"/>
      <c r="CU21" s="43"/>
      <c r="CV21" s="43"/>
      <c r="CW21" s="43"/>
      <c r="CX21" s="44"/>
      <c r="CY21" s="53" t="s">
        <v>41</v>
      </c>
      <c r="CZ21" s="53"/>
      <c r="DA21" s="53"/>
      <c r="DB21" s="53"/>
      <c r="DC21" s="53"/>
      <c r="DD21" s="53"/>
      <c r="DE21" s="53"/>
      <c r="DF21" s="53"/>
      <c r="DG21" s="53"/>
      <c r="DH21" s="171"/>
      <c r="DI21" s="172"/>
      <c r="DJ21" s="172"/>
      <c r="DK21" s="172"/>
      <c r="DL21" s="172"/>
      <c r="DM21" s="172"/>
      <c r="DN21" s="172"/>
      <c r="DO21" s="172"/>
      <c r="DP21" s="172"/>
      <c r="DQ21" s="172"/>
      <c r="DR21" s="173"/>
      <c r="DS21" s="53" t="s">
        <v>41</v>
      </c>
      <c r="DT21" s="53"/>
      <c r="DU21" s="53"/>
      <c r="DV21" s="53"/>
      <c r="DW21" s="53"/>
      <c r="DX21" s="53"/>
      <c r="DY21" s="53"/>
      <c r="DZ21" s="53"/>
      <c r="EA21" s="53" t="s">
        <v>41</v>
      </c>
      <c r="EB21" s="53"/>
      <c r="EC21" s="53"/>
      <c r="ED21" s="53"/>
      <c r="EE21" s="53"/>
      <c r="EF21" s="53"/>
      <c r="EG21" s="53"/>
      <c r="EH21" s="53"/>
      <c r="EI21" s="53"/>
      <c r="EJ21" s="171"/>
      <c r="EK21" s="172"/>
      <c r="EL21" s="172"/>
      <c r="EM21" s="172"/>
      <c r="EN21" s="172"/>
      <c r="EO21" s="172"/>
      <c r="EP21" s="172"/>
      <c r="EQ21" s="172"/>
      <c r="ER21" s="172"/>
      <c r="ES21" s="172"/>
      <c r="ET21" s="173"/>
      <c r="EU21" s="152" t="s">
        <v>41</v>
      </c>
      <c r="EV21" s="152"/>
      <c r="EW21" s="152"/>
      <c r="EX21" s="152"/>
      <c r="EY21" s="152"/>
      <c r="EZ21" s="152"/>
      <c r="FA21" s="152"/>
      <c r="FB21" s="152"/>
      <c r="FC21" s="155" t="s">
        <v>41</v>
      </c>
      <c r="FD21" s="156"/>
      <c r="FE21" s="156"/>
      <c r="FF21" s="156"/>
      <c r="FG21" s="156"/>
      <c r="FH21" s="156"/>
      <c r="FI21" s="156"/>
      <c r="FJ21" s="156"/>
      <c r="FK21" s="157"/>
    </row>
    <row r="22" spans="69:167" s="22" customFormat="1" ht="12" thickBot="1">
      <c r="BQ22" s="47" t="s">
        <v>38</v>
      </c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31"/>
      <c r="CF22" s="48">
        <f>SUM(CF9:CP20)</f>
        <v>1843796.66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50"/>
      <c r="CQ22" s="52" t="s">
        <v>41</v>
      </c>
      <c r="CR22" s="49"/>
      <c r="CS22" s="49"/>
      <c r="CT22" s="49"/>
      <c r="CU22" s="49"/>
      <c r="CV22" s="49"/>
      <c r="CW22" s="49"/>
      <c r="CX22" s="50"/>
      <c r="CY22" s="51" t="s">
        <v>41</v>
      </c>
      <c r="CZ22" s="51"/>
      <c r="DA22" s="51"/>
      <c r="DB22" s="51"/>
      <c r="DC22" s="51"/>
      <c r="DD22" s="51"/>
      <c r="DE22" s="51"/>
      <c r="DF22" s="51"/>
      <c r="DG22" s="51"/>
      <c r="DH22" s="48">
        <f>SUM(DH9:DR20)</f>
        <v>1954712.14</v>
      </c>
      <c r="DI22" s="49"/>
      <c r="DJ22" s="49"/>
      <c r="DK22" s="49"/>
      <c r="DL22" s="49"/>
      <c r="DM22" s="49"/>
      <c r="DN22" s="49"/>
      <c r="DO22" s="49"/>
      <c r="DP22" s="49"/>
      <c r="DQ22" s="49"/>
      <c r="DR22" s="50"/>
      <c r="DS22" s="51" t="s">
        <v>41</v>
      </c>
      <c r="DT22" s="51"/>
      <c r="DU22" s="51"/>
      <c r="DV22" s="51"/>
      <c r="DW22" s="51"/>
      <c r="DX22" s="51"/>
      <c r="DY22" s="51"/>
      <c r="DZ22" s="51"/>
      <c r="EA22" s="51" t="s">
        <v>41</v>
      </c>
      <c r="EB22" s="51"/>
      <c r="EC22" s="51"/>
      <c r="ED22" s="51"/>
      <c r="EE22" s="51"/>
      <c r="EF22" s="51"/>
      <c r="EG22" s="51"/>
      <c r="EH22" s="51"/>
      <c r="EI22" s="51"/>
      <c r="EJ22" s="48">
        <f>SUM(EJ9:ET20)</f>
        <v>1954712.14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50"/>
      <c r="EU22" s="148" t="s">
        <v>41</v>
      </c>
      <c r="EV22" s="148"/>
      <c r="EW22" s="148"/>
      <c r="EX22" s="148"/>
      <c r="EY22" s="148"/>
      <c r="EZ22" s="148"/>
      <c r="FA22" s="148"/>
      <c r="FB22" s="148"/>
      <c r="FC22" s="153" t="s">
        <v>41</v>
      </c>
      <c r="FD22" s="61"/>
      <c r="FE22" s="61"/>
      <c r="FF22" s="61"/>
      <c r="FG22" s="61"/>
      <c r="FH22" s="61"/>
      <c r="FI22" s="61"/>
      <c r="FJ22" s="61"/>
      <c r="FK22" s="154"/>
    </row>
    <row r="24" spans="1:167" s="6" customFormat="1" ht="58.5" customHeight="1">
      <c r="A24" s="146" t="s">
        <v>57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</row>
    <row r="26" spans="1:167" s="21" customFormat="1" ht="19.5" customHeight="1">
      <c r="A26" s="68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93" t="s">
        <v>56</v>
      </c>
      <c r="V26" s="87"/>
      <c r="W26" s="87"/>
      <c r="X26" s="87"/>
      <c r="Y26" s="87"/>
      <c r="Z26" s="87"/>
      <c r="AA26" s="87"/>
      <c r="AB26" s="87"/>
      <c r="AC26" s="88"/>
      <c r="AD26" s="87" t="s">
        <v>35</v>
      </c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8"/>
      <c r="BQ26" s="93" t="s">
        <v>37</v>
      </c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8"/>
      <c r="CE26" s="122" t="s">
        <v>73</v>
      </c>
      <c r="CF26" s="79" t="s">
        <v>40</v>
      </c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</row>
    <row r="27" spans="1:167" s="21" customFormat="1" ht="19.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94"/>
      <c r="V27" s="89"/>
      <c r="W27" s="89"/>
      <c r="X27" s="89"/>
      <c r="Y27" s="89"/>
      <c r="Z27" s="89"/>
      <c r="AA27" s="89"/>
      <c r="AB27" s="89"/>
      <c r="AC27" s="90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90"/>
      <c r="BQ27" s="94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90"/>
      <c r="CE27" s="123"/>
      <c r="CF27" s="74" t="s">
        <v>48</v>
      </c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1"/>
      <c r="CT27" s="71"/>
      <c r="CU27" s="71"/>
      <c r="CV27" s="72" t="s">
        <v>28</v>
      </c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3"/>
      <c r="DH27" s="74" t="s">
        <v>48</v>
      </c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1"/>
      <c r="DV27" s="71"/>
      <c r="DW27" s="71"/>
      <c r="DX27" s="72" t="s">
        <v>28</v>
      </c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3"/>
      <c r="EJ27" s="74" t="s">
        <v>48</v>
      </c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1"/>
      <c r="EX27" s="71"/>
      <c r="EY27" s="71"/>
      <c r="EZ27" s="72" t="s">
        <v>28</v>
      </c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</row>
    <row r="28" spans="1:167" s="21" customFormat="1" ht="19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94"/>
      <c r="V28" s="89"/>
      <c r="W28" s="89"/>
      <c r="X28" s="89"/>
      <c r="Y28" s="89"/>
      <c r="Z28" s="89"/>
      <c r="AA28" s="89"/>
      <c r="AB28" s="89"/>
      <c r="AC28" s="90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2"/>
      <c r="BQ28" s="94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90"/>
      <c r="CE28" s="123"/>
      <c r="CF28" s="76" t="s">
        <v>45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8"/>
      <c r="DH28" s="76" t="s">
        <v>46</v>
      </c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8"/>
      <c r="EJ28" s="76" t="s">
        <v>47</v>
      </c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</row>
    <row r="29" spans="1:167" s="21" customFormat="1" ht="37.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95"/>
      <c r="V29" s="91"/>
      <c r="W29" s="91"/>
      <c r="X29" s="91"/>
      <c r="Y29" s="91"/>
      <c r="Z29" s="91"/>
      <c r="AA29" s="91"/>
      <c r="AB29" s="91"/>
      <c r="AC29" s="92"/>
      <c r="AD29" s="68" t="s">
        <v>29</v>
      </c>
      <c r="AE29" s="68"/>
      <c r="AF29" s="68"/>
      <c r="AG29" s="68"/>
      <c r="AH29" s="68"/>
      <c r="AI29" s="68"/>
      <c r="AJ29" s="68"/>
      <c r="AK29" s="68"/>
      <c r="AL29" s="70"/>
      <c r="AM29" s="69" t="s">
        <v>30</v>
      </c>
      <c r="AN29" s="68"/>
      <c r="AO29" s="68"/>
      <c r="AP29" s="68"/>
      <c r="AQ29" s="68"/>
      <c r="AR29" s="68"/>
      <c r="AS29" s="68"/>
      <c r="AT29" s="68"/>
      <c r="AU29" s="70"/>
      <c r="AV29" s="69" t="s">
        <v>72</v>
      </c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70"/>
      <c r="BH29" s="69" t="s">
        <v>36</v>
      </c>
      <c r="BI29" s="68"/>
      <c r="BJ29" s="68"/>
      <c r="BK29" s="68"/>
      <c r="BL29" s="68"/>
      <c r="BM29" s="68"/>
      <c r="BN29" s="68"/>
      <c r="BO29" s="68"/>
      <c r="BP29" s="70"/>
      <c r="BQ29" s="95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2"/>
      <c r="CE29" s="124"/>
      <c r="CF29" s="69" t="s">
        <v>42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70"/>
      <c r="CQ29" s="69" t="s">
        <v>1</v>
      </c>
      <c r="CR29" s="68"/>
      <c r="CS29" s="68"/>
      <c r="CT29" s="68"/>
      <c r="CU29" s="68"/>
      <c r="CV29" s="68"/>
      <c r="CW29" s="68"/>
      <c r="CX29" s="70"/>
      <c r="CY29" s="68" t="s">
        <v>71</v>
      </c>
      <c r="CZ29" s="68"/>
      <c r="DA29" s="68"/>
      <c r="DB29" s="68"/>
      <c r="DC29" s="68"/>
      <c r="DD29" s="68"/>
      <c r="DE29" s="68"/>
      <c r="DF29" s="68"/>
      <c r="DG29" s="68"/>
      <c r="DH29" s="69" t="s">
        <v>42</v>
      </c>
      <c r="DI29" s="68"/>
      <c r="DJ29" s="68"/>
      <c r="DK29" s="68"/>
      <c r="DL29" s="68"/>
      <c r="DM29" s="68"/>
      <c r="DN29" s="68"/>
      <c r="DO29" s="68"/>
      <c r="DP29" s="68"/>
      <c r="DQ29" s="68"/>
      <c r="DR29" s="70"/>
      <c r="DS29" s="69" t="s">
        <v>1</v>
      </c>
      <c r="DT29" s="68"/>
      <c r="DU29" s="68"/>
      <c r="DV29" s="68"/>
      <c r="DW29" s="68"/>
      <c r="DX29" s="68"/>
      <c r="DY29" s="68"/>
      <c r="DZ29" s="70"/>
      <c r="EA29" s="68" t="s">
        <v>71</v>
      </c>
      <c r="EB29" s="68"/>
      <c r="EC29" s="68"/>
      <c r="ED29" s="68"/>
      <c r="EE29" s="68"/>
      <c r="EF29" s="68"/>
      <c r="EG29" s="68"/>
      <c r="EH29" s="68"/>
      <c r="EI29" s="68"/>
      <c r="EJ29" s="69" t="s">
        <v>42</v>
      </c>
      <c r="EK29" s="68"/>
      <c r="EL29" s="68"/>
      <c r="EM29" s="68"/>
      <c r="EN29" s="68"/>
      <c r="EO29" s="68"/>
      <c r="EP29" s="68"/>
      <c r="EQ29" s="68"/>
      <c r="ER29" s="68"/>
      <c r="ES29" s="68"/>
      <c r="ET29" s="70"/>
      <c r="EU29" s="69" t="s">
        <v>1</v>
      </c>
      <c r="EV29" s="68"/>
      <c r="EW29" s="68"/>
      <c r="EX29" s="68"/>
      <c r="EY29" s="68"/>
      <c r="EZ29" s="68"/>
      <c r="FA29" s="68"/>
      <c r="FB29" s="70"/>
      <c r="FC29" s="68" t="s">
        <v>71</v>
      </c>
      <c r="FD29" s="68"/>
      <c r="FE29" s="68"/>
      <c r="FF29" s="68"/>
      <c r="FG29" s="68"/>
      <c r="FH29" s="68"/>
      <c r="FI29" s="68"/>
      <c r="FJ29" s="68"/>
      <c r="FK29" s="68"/>
    </row>
    <row r="30" spans="1:167" s="21" customFormat="1" ht="12" thickBot="1">
      <c r="A30" s="169">
        <v>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  <c r="U30" s="62">
        <v>2</v>
      </c>
      <c r="V30" s="63"/>
      <c r="W30" s="63"/>
      <c r="X30" s="63"/>
      <c r="Y30" s="63"/>
      <c r="Z30" s="63"/>
      <c r="AA30" s="63"/>
      <c r="AB30" s="63"/>
      <c r="AC30" s="64"/>
      <c r="AD30" s="63">
        <v>3</v>
      </c>
      <c r="AE30" s="63"/>
      <c r="AF30" s="63"/>
      <c r="AG30" s="63"/>
      <c r="AH30" s="63"/>
      <c r="AI30" s="63"/>
      <c r="AJ30" s="63"/>
      <c r="AK30" s="63"/>
      <c r="AL30" s="64"/>
      <c r="AM30" s="62">
        <v>4</v>
      </c>
      <c r="AN30" s="63"/>
      <c r="AO30" s="63"/>
      <c r="AP30" s="63"/>
      <c r="AQ30" s="63"/>
      <c r="AR30" s="63"/>
      <c r="AS30" s="63"/>
      <c r="AT30" s="63"/>
      <c r="AU30" s="64"/>
      <c r="AV30" s="62">
        <v>5</v>
      </c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4"/>
      <c r="BH30" s="62">
        <v>6</v>
      </c>
      <c r="BI30" s="63"/>
      <c r="BJ30" s="63"/>
      <c r="BK30" s="63"/>
      <c r="BL30" s="63"/>
      <c r="BM30" s="63"/>
      <c r="BN30" s="63"/>
      <c r="BO30" s="63"/>
      <c r="BP30" s="64"/>
      <c r="BQ30" s="65">
        <v>7</v>
      </c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7"/>
      <c r="CE30" s="28"/>
      <c r="CF30" s="65">
        <v>8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7"/>
      <c r="CQ30" s="62">
        <v>9</v>
      </c>
      <c r="CR30" s="63"/>
      <c r="CS30" s="63"/>
      <c r="CT30" s="63"/>
      <c r="CU30" s="63"/>
      <c r="CV30" s="63"/>
      <c r="CW30" s="63"/>
      <c r="CX30" s="64"/>
      <c r="CY30" s="63">
        <v>10</v>
      </c>
      <c r="CZ30" s="63"/>
      <c r="DA30" s="63"/>
      <c r="DB30" s="63"/>
      <c r="DC30" s="63"/>
      <c r="DD30" s="63"/>
      <c r="DE30" s="63"/>
      <c r="DF30" s="63"/>
      <c r="DG30" s="63"/>
      <c r="DH30" s="65">
        <v>11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7"/>
      <c r="DS30" s="62">
        <v>12</v>
      </c>
      <c r="DT30" s="63"/>
      <c r="DU30" s="63"/>
      <c r="DV30" s="63"/>
      <c r="DW30" s="63"/>
      <c r="DX30" s="63"/>
      <c r="DY30" s="63"/>
      <c r="DZ30" s="64"/>
      <c r="EA30" s="63">
        <v>13</v>
      </c>
      <c r="EB30" s="63"/>
      <c r="EC30" s="63"/>
      <c r="ED30" s="63"/>
      <c r="EE30" s="63"/>
      <c r="EF30" s="63"/>
      <c r="EG30" s="63"/>
      <c r="EH30" s="63"/>
      <c r="EI30" s="63"/>
      <c r="EJ30" s="65">
        <v>14</v>
      </c>
      <c r="EK30" s="66"/>
      <c r="EL30" s="66"/>
      <c r="EM30" s="66"/>
      <c r="EN30" s="66"/>
      <c r="EO30" s="66"/>
      <c r="EP30" s="66"/>
      <c r="EQ30" s="66"/>
      <c r="ER30" s="66"/>
      <c r="ES30" s="66"/>
      <c r="ET30" s="67"/>
      <c r="EU30" s="62">
        <v>15</v>
      </c>
      <c r="EV30" s="63"/>
      <c r="EW30" s="63"/>
      <c r="EX30" s="63"/>
      <c r="EY30" s="63"/>
      <c r="EZ30" s="63"/>
      <c r="FA30" s="63"/>
      <c r="FB30" s="64"/>
      <c r="FC30" s="63">
        <v>16</v>
      </c>
      <c r="FD30" s="63"/>
      <c r="FE30" s="63"/>
      <c r="FF30" s="63"/>
      <c r="FG30" s="63"/>
      <c r="FH30" s="63"/>
      <c r="FI30" s="63"/>
      <c r="FJ30" s="63"/>
      <c r="FK30" s="63"/>
    </row>
    <row r="31" spans="1:167" s="22" customFormat="1" ht="12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38"/>
      <c r="V31" s="39"/>
      <c r="W31" s="39"/>
      <c r="X31" s="39"/>
      <c r="Y31" s="39"/>
      <c r="Z31" s="39"/>
      <c r="AA31" s="39"/>
      <c r="AB31" s="39"/>
      <c r="AC31" s="39"/>
      <c r="AD31" s="41"/>
      <c r="AE31" s="39"/>
      <c r="AF31" s="39"/>
      <c r="AG31" s="39"/>
      <c r="AH31" s="39"/>
      <c r="AI31" s="39"/>
      <c r="AJ31" s="39"/>
      <c r="AK31" s="39"/>
      <c r="AL31" s="40"/>
      <c r="AM31" s="41"/>
      <c r="AN31" s="39"/>
      <c r="AO31" s="39"/>
      <c r="AP31" s="39"/>
      <c r="AQ31" s="39"/>
      <c r="AR31" s="39"/>
      <c r="AS31" s="39"/>
      <c r="AT31" s="39"/>
      <c r="AU31" s="40"/>
      <c r="AV31" s="41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41"/>
      <c r="BI31" s="39"/>
      <c r="BJ31" s="39"/>
      <c r="BK31" s="39"/>
      <c r="BL31" s="39"/>
      <c r="BM31" s="39"/>
      <c r="BN31" s="39"/>
      <c r="BO31" s="39"/>
      <c r="BP31" s="40"/>
      <c r="BQ31" s="41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40"/>
      <c r="CE31" s="26"/>
      <c r="CF31" s="142"/>
      <c r="CG31" s="143"/>
      <c r="CH31" s="143"/>
      <c r="CI31" s="143"/>
      <c r="CJ31" s="143"/>
      <c r="CK31" s="143"/>
      <c r="CL31" s="143"/>
      <c r="CM31" s="143"/>
      <c r="CN31" s="143"/>
      <c r="CO31" s="143"/>
      <c r="CP31" s="144"/>
      <c r="CQ31" s="142"/>
      <c r="CR31" s="143"/>
      <c r="CS31" s="143"/>
      <c r="CT31" s="143"/>
      <c r="CU31" s="143"/>
      <c r="CV31" s="143"/>
      <c r="CW31" s="143"/>
      <c r="CX31" s="144"/>
      <c r="CY31" s="41"/>
      <c r="CZ31" s="39"/>
      <c r="DA31" s="39"/>
      <c r="DB31" s="39"/>
      <c r="DC31" s="39"/>
      <c r="DD31" s="39"/>
      <c r="DE31" s="39"/>
      <c r="DF31" s="39"/>
      <c r="DG31" s="40"/>
      <c r="DH31" s="142"/>
      <c r="DI31" s="143"/>
      <c r="DJ31" s="143"/>
      <c r="DK31" s="143"/>
      <c r="DL31" s="143"/>
      <c r="DM31" s="143"/>
      <c r="DN31" s="143"/>
      <c r="DO31" s="143"/>
      <c r="DP31" s="143"/>
      <c r="DQ31" s="143"/>
      <c r="DR31" s="144"/>
      <c r="DS31" s="142"/>
      <c r="DT31" s="143"/>
      <c r="DU31" s="143"/>
      <c r="DV31" s="143"/>
      <c r="DW31" s="143"/>
      <c r="DX31" s="143"/>
      <c r="DY31" s="143"/>
      <c r="DZ31" s="144"/>
      <c r="EA31" s="41"/>
      <c r="EB31" s="39"/>
      <c r="EC31" s="39"/>
      <c r="ED31" s="39"/>
      <c r="EE31" s="39"/>
      <c r="EF31" s="39"/>
      <c r="EG31" s="39"/>
      <c r="EH31" s="39"/>
      <c r="EI31" s="40"/>
      <c r="EJ31" s="142"/>
      <c r="EK31" s="143"/>
      <c r="EL31" s="143"/>
      <c r="EM31" s="143"/>
      <c r="EN31" s="143"/>
      <c r="EO31" s="143"/>
      <c r="EP31" s="143"/>
      <c r="EQ31" s="143"/>
      <c r="ER31" s="143"/>
      <c r="ES31" s="143"/>
      <c r="ET31" s="144"/>
      <c r="EU31" s="142"/>
      <c r="EV31" s="143"/>
      <c r="EW31" s="143"/>
      <c r="EX31" s="143"/>
      <c r="EY31" s="143"/>
      <c r="EZ31" s="143"/>
      <c r="FA31" s="143"/>
      <c r="FB31" s="144"/>
      <c r="FC31" s="41"/>
      <c r="FD31" s="39"/>
      <c r="FE31" s="39"/>
      <c r="FF31" s="39"/>
      <c r="FG31" s="39"/>
      <c r="FH31" s="39"/>
      <c r="FI31" s="39"/>
      <c r="FJ31" s="39"/>
      <c r="FK31" s="145"/>
    </row>
    <row r="32" spans="1:167" s="22" customFormat="1" ht="12.75" customHeight="1" thickBo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60"/>
      <c r="V32" s="61"/>
      <c r="W32" s="61"/>
      <c r="X32" s="61"/>
      <c r="Y32" s="61"/>
      <c r="Z32" s="61"/>
      <c r="AA32" s="61"/>
      <c r="AB32" s="61"/>
      <c r="AC32" s="61"/>
      <c r="AD32" s="155"/>
      <c r="AE32" s="156"/>
      <c r="AF32" s="156"/>
      <c r="AG32" s="156"/>
      <c r="AH32" s="156"/>
      <c r="AI32" s="156"/>
      <c r="AJ32" s="156"/>
      <c r="AK32" s="156"/>
      <c r="AL32" s="159"/>
      <c r="AM32" s="155"/>
      <c r="AN32" s="156"/>
      <c r="AO32" s="156"/>
      <c r="AP32" s="156"/>
      <c r="AQ32" s="156"/>
      <c r="AR32" s="156"/>
      <c r="AS32" s="156"/>
      <c r="AT32" s="156"/>
      <c r="AU32" s="159"/>
      <c r="AV32" s="155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9"/>
      <c r="BH32" s="155"/>
      <c r="BI32" s="156"/>
      <c r="BJ32" s="156"/>
      <c r="BK32" s="156"/>
      <c r="BL32" s="156"/>
      <c r="BM32" s="156"/>
      <c r="BN32" s="156"/>
      <c r="BO32" s="156"/>
      <c r="BP32" s="159"/>
      <c r="BQ32" s="155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9"/>
      <c r="CE32" s="27"/>
      <c r="CF32" s="79"/>
      <c r="CG32" s="80"/>
      <c r="CH32" s="80"/>
      <c r="CI32" s="80"/>
      <c r="CJ32" s="80"/>
      <c r="CK32" s="80"/>
      <c r="CL32" s="80"/>
      <c r="CM32" s="80"/>
      <c r="CN32" s="80"/>
      <c r="CO32" s="80"/>
      <c r="CP32" s="158"/>
      <c r="CQ32" s="79"/>
      <c r="CR32" s="80"/>
      <c r="CS32" s="80"/>
      <c r="CT32" s="80"/>
      <c r="CU32" s="80"/>
      <c r="CV32" s="80"/>
      <c r="CW32" s="80"/>
      <c r="CX32" s="158"/>
      <c r="CY32" s="155"/>
      <c r="CZ32" s="156"/>
      <c r="DA32" s="156"/>
      <c r="DB32" s="156"/>
      <c r="DC32" s="156"/>
      <c r="DD32" s="156"/>
      <c r="DE32" s="156"/>
      <c r="DF32" s="156"/>
      <c r="DG32" s="159"/>
      <c r="DH32" s="79"/>
      <c r="DI32" s="80"/>
      <c r="DJ32" s="80"/>
      <c r="DK32" s="80"/>
      <c r="DL32" s="80"/>
      <c r="DM32" s="80"/>
      <c r="DN32" s="80"/>
      <c r="DO32" s="80"/>
      <c r="DP32" s="80"/>
      <c r="DQ32" s="80"/>
      <c r="DR32" s="158"/>
      <c r="DS32" s="79"/>
      <c r="DT32" s="80"/>
      <c r="DU32" s="80"/>
      <c r="DV32" s="80"/>
      <c r="DW32" s="80"/>
      <c r="DX32" s="80"/>
      <c r="DY32" s="80"/>
      <c r="DZ32" s="158"/>
      <c r="EA32" s="155"/>
      <c r="EB32" s="156"/>
      <c r="EC32" s="156"/>
      <c r="ED32" s="156"/>
      <c r="EE32" s="156"/>
      <c r="EF32" s="156"/>
      <c r="EG32" s="156"/>
      <c r="EH32" s="156"/>
      <c r="EI32" s="159"/>
      <c r="EJ32" s="79"/>
      <c r="EK32" s="80"/>
      <c r="EL32" s="80"/>
      <c r="EM32" s="80"/>
      <c r="EN32" s="80"/>
      <c r="EO32" s="80"/>
      <c r="EP32" s="80"/>
      <c r="EQ32" s="80"/>
      <c r="ER32" s="80"/>
      <c r="ES32" s="80"/>
      <c r="ET32" s="158"/>
      <c r="EU32" s="79"/>
      <c r="EV32" s="80"/>
      <c r="EW32" s="80"/>
      <c r="EX32" s="80"/>
      <c r="EY32" s="80"/>
      <c r="EZ32" s="80"/>
      <c r="FA32" s="80"/>
      <c r="FB32" s="158"/>
      <c r="FC32" s="155"/>
      <c r="FD32" s="156"/>
      <c r="FE32" s="156"/>
      <c r="FF32" s="156"/>
      <c r="FG32" s="156"/>
      <c r="FH32" s="156"/>
      <c r="FI32" s="156"/>
      <c r="FJ32" s="156"/>
      <c r="FK32" s="157"/>
    </row>
    <row r="33" spans="1:167" s="22" customFormat="1" ht="13.5" customHeight="1" thickBot="1">
      <c r="A33" s="160" t="s">
        <v>39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1"/>
      <c r="AE33" s="162"/>
      <c r="AF33" s="162"/>
      <c r="AG33" s="162"/>
      <c r="AH33" s="162"/>
      <c r="AI33" s="162"/>
      <c r="AJ33" s="162"/>
      <c r="AK33" s="162"/>
      <c r="AL33" s="163"/>
      <c r="AM33" s="164"/>
      <c r="AN33" s="162"/>
      <c r="AO33" s="162"/>
      <c r="AP33" s="162"/>
      <c r="AQ33" s="162"/>
      <c r="AR33" s="162"/>
      <c r="AS33" s="162"/>
      <c r="AT33" s="162"/>
      <c r="AU33" s="163"/>
      <c r="AV33" s="164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3"/>
      <c r="BH33" s="164"/>
      <c r="BI33" s="162"/>
      <c r="BJ33" s="162"/>
      <c r="BK33" s="162"/>
      <c r="BL33" s="162"/>
      <c r="BM33" s="162"/>
      <c r="BN33" s="162"/>
      <c r="BO33" s="162"/>
      <c r="BP33" s="163"/>
      <c r="BQ33" s="153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165"/>
      <c r="CE33" s="30"/>
      <c r="CF33" s="166"/>
      <c r="CG33" s="167"/>
      <c r="CH33" s="167"/>
      <c r="CI33" s="167"/>
      <c r="CJ33" s="167"/>
      <c r="CK33" s="167"/>
      <c r="CL33" s="167"/>
      <c r="CM33" s="167"/>
      <c r="CN33" s="167"/>
      <c r="CO33" s="167"/>
      <c r="CP33" s="168"/>
      <c r="CQ33" s="79" t="s">
        <v>41</v>
      </c>
      <c r="CR33" s="80"/>
      <c r="CS33" s="80"/>
      <c r="CT33" s="80"/>
      <c r="CU33" s="80"/>
      <c r="CV33" s="80"/>
      <c r="CW33" s="80"/>
      <c r="CX33" s="158"/>
      <c r="CY33" s="151" t="s">
        <v>41</v>
      </c>
      <c r="CZ33" s="151"/>
      <c r="DA33" s="151"/>
      <c r="DB33" s="151"/>
      <c r="DC33" s="151"/>
      <c r="DD33" s="151"/>
      <c r="DE33" s="151"/>
      <c r="DF33" s="151"/>
      <c r="DG33" s="151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 t="s">
        <v>41</v>
      </c>
      <c r="DT33" s="152"/>
      <c r="DU33" s="152"/>
      <c r="DV33" s="152"/>
      <c r="DW33" s="152"/>
      <c r="DX33" s="152"/>
      <c r="DY33" s="152"/>
      <c r="DZ33" s="152"/>
      <c r="EA33" s="151" t="s">
        <v>41</v>
      </c>
      <c r="EB33" s="151"/>
      <c r="EC33" s="151"/>
      <c r="ED33" s="151"/>
      <c r="EE33" s="151"/>
      <c r="EF33" s="151"/>
      <c r="EG33" s="151"/>
      <c r="EH33" s="151"/>
      <c r="EI33" s="151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 t="s">
        <v>41</v>
      </c>
      <c r="EV33" s="152"/>
      <c r="EW33" s="152"/>
      <c r="EX33" s="152"/>
      <c r="EY33" s="152"/>
      <c r="EZ33" s="152"/>
      <c r="FA33" s="152"/>
      <c r="FB33" s="152"/>
      <c r="FC33" s="155" t="s">
        <v>41</v>
      </c>
      <c r="FD33" s="156"/>
      <c r="FE33" s="156"/>
      <c r="FF33" s="156"/>
      <c r="FG33" s="156"/>
      <c r="FH33" s="156"/>
      <c r="FI33" s="156"/>
      <c r="FJ33" s="156"/>
      <c r="FK33" s="157"/>
    </row>
    <row r="34" spans="69:167" s="22" customFormat="1" ht="12" thickBot="1">
      <c r="BQ34" s="47" t="s">
        <v>38</v>
      </c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31"/>
      <c r="CF34" s="150"/>
      <c r="CG34" s="63"/>
      <c r="CH34" s="63"/>
      <c r="CI34" s="63"/>
      <c r="CJ34" s="63"/>
      <c r="CK34" s="63"/>
      <c r="CL34" s="63"/>
      <c r="CM34" s="63"/>
      <c r="CN34" s="63"/>
      <c r="CO34" s="63"/>
      <c r="CP34" s="64"/>
      <c r="CQ34" s="62" t="s">
        <v>41</v>
      </c>
      <c r="CR34" s="63"/>
      <c r="CS34" s="63"/>
      <c r="CT34" s="63"/>
      <c r="CU34" s="63"/>
      <c r="CV34" s="63"/>
      <c r="CW34" s="63"/>
      <c r="CX34" s="64"/>
      <c r="CY34" s="149" t="s">
        <v>41</v>
      </c>
      <c r="CZ34" s="149"/>
      <c r="DA34" s="149"/>
      <c r="DB34" s="149"/>
      <c r="DC34" s="149"/>
      <c r="DD34" s="149"/>
      <c r="DE34" s="149"/>
      <c r="DF34" s="149"/>
      <c r="DG34" s="149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 t="s">
        <v>41</v>
      </c>
      <c r="DT34" s="148"/>
      <c r="DU34" s="148"/>
      <c r="DV34" s="148"/>
      <c r="DW34" s="148"/>
      <c r="DX34" s="148"/>
      <c r="DY34" s="148"/>
      <c r="DZ34" s="148"/>
      <c r="EA34" s="149" t="s">
        <v>41</v>
      </c>
      <c r="EB34" s="149"/>
      <c r="EC34" s="149"/>
      <c r="ED34" s="149"/>
      <c r="EE34" s="149"/>
      <c r="EF34" s="149"/>
      <c r="EG34" s="149"/>
      <c r="EH34" s="149"/>
      <c r="EI34" s="149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 t="s">
        <v>41</v>
      </c>
      <c r="EV34" s="148"/>
      <c r="EW34" s="148"/>
      <c r="EX34" s="148"/>
      <c r="EY34" s="148"/>
      <c r="EZ34" s="148"/>
      <c r="FA34" s="148"/>
      <c r="FB34" s="148"/>
      <c r="FC34" s="153" t="s">
        <v>41</v>
      </c>
      <c r="FD34" s="61"/>
      <c r="FE34" s="61"/>
      <c r="FF34" s="61"/>
      <c r="FG34" s="61"/>
      <c r="FH34" s="61"/>
      <c r="FI34" s="61"/>
      <c r="FJ34" s="61"/>
      <c r="FK34" s="154"/>
    </row>
    <row r="36" spans="1:167" s="7" customFormat="1" ht="24.75" customHeight="1">
      <c r="A36" s="147" t="s">
        <v>58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</row>
    <row r="37" ht="3" customHeight="1"/>
  </sheetData>
  <sheetProtection/>
  <mergeCells count="371">
    <mergeCell ref="EA13:EI13"/>
    <mergeCell ref="EJ13:ET13"/>
    <mergeCell ref="EU13:FB13"/>
    <mergeCell ref="FC13:FK13"/>
    <mergeCell ref="BQ13:CD13"/>
    <mergeCell ref="CF13:CP13"/>
    <mergeCell ref="CQ13:CX13"/>
    <mergeCell ref="CY13:DG13"/>
    <mergeCell ref="DH13:DR13"/>
    <mergeCell ref="DS13:DZ13"/>
    <mergeCell ref="A13:T13"/>
    <mergeCell ref="U13:AC13"/>
    <mergeCell ref="AD13:AL13"/>
    <mergeCell ref="AM13:AU13"/>
    <mergeCell ref="AV13:BG13"/>
    <mergeCell ref="BH13:BP13"/>
    <mergeCell ref="CE4:CE7"/>
    <mergeCell ref="CE26:CE29"/>
    <mergeCell ref="A4:T7"/>
    <mergeCell ref="A8:T8"/>
    <mergeCell ref="A21:AC21"/>
    <mergeCell ref="AD21:AL21"/>
    <mergeCell ref="U20:AC20"/>
    <mergeCell ref="U4:AC7"/>
    <mergeCell ref="A9:T9"/>
    <mergeCell ref="A20:T20"/>
    <mergeCell ref="U8:AC8"/>
    <mergeCell ref="U9:AC9"/>
    <mergeCell ref="AV7:BG7"/>
    <mergeCell ref="AM7:AU7"/>
    <mergeCell ref="AD7:AL7"/>
    <mergeCell ref="AD20:AL20"/>
    <mergeCell ref="BH9:BP9"/>
    <mergeCell ref="AV9:BG9"/>
    <mergeCell ref="AM9:AU9"/>
    <mergeCell ref="AD9:AL9"/>
    <mergeCell ref="AM21:AU21"/>
    <mergeCell ref="AV21:BG21"/>
    <mergeCell ref="BH21:BP21"/>
    <mergeCell ref="BH20:BP20"/>
    <mergeCell ref="AV20:BG20"/>
    <mergeCell ref="AM20:AU20"/>
    <mergeCell ref="EZ5:FK5"/>
    <mergeCell ref="EJ6:FK6"/>
    <mergeCell ref="EJ5:EV5"/>
    <mergeCell ref="EW5:EY5"/>
    <mergeCell ref="EU7:FB7"/>
    <mergeCell ref="FC7:FK7"/>
    <mergeCell ref="EA7:EI7"/>
    <mergeCell ref="EJ7:ET7"/>
    <mergeCell ref="DH7:DR7"/>
    <mergeCell ref="DS7:DZ7"/>
    <mergeCell ref="DH6:EI6"/>
    <mergeCell ref="DU5:DW5"/>
    <mergeCell ref="DX5:EI5"/>
    <mergeCell ref="CF29:CP29"/>
    <mergeCell ref="CQ29:CX29"/>
    <mergeCell ref="CY29:DG29"/>
    <mergeCell ref="CY7:DG7"/>
    <mergeCell ref="EU29:FB29"/>
    <mergeCell ref="EJ30:ET30"/>
    <mergeCell ref="EU30:FB30"/>
    <mergeCell ref="CQ7:CX7"/>
    <mergeCell ref="DH8:DR8"/>
    <mergeCell ref="DS8:DZ8"/>
    <mergeCell ref="EJ31:ET31"/>
    <mergeCell ref="EU31:FB31"/>
    <mergeCell ref="AD4:BP6"/>
    <mergeCell ref="BQ4:CD7"/>
    <mergeCell ref="CF4:FK4"/>
    <mergeCell ref="CF5:CR5"/>
    <mergeCell ref="CS5:CU5"/>
    <mergeCell ref="CV5:DG5"/>
    <mergeCell ref="DH5:DT5"/>
    <mergeCell ref="CF7:CP7"/>
    <mergeCell ref="CF6:DG6"/>
    <mergeCell ref="BQ8:CD8"/>
    <mergeCell ref="CF8:CP8"/>
    <mergeCell ref="CQ8:CX8"/>
    <mergeCell ref="CY8:DG8"/>
    <mergeCell ref="AD8:AL8"/>
    <mergeCell ref="AM8:AU8"/>
    <mergeCell ref="AV8:BG8"/>
    <mergeCell ref="BH8:BP8"/>
    <mergeCell ref="BH7:BP7"/>
    <mergeCell ref="EA8:EI8"/>
    <mergeCell ref="EJ8:ET8"/>
    <mergeCell ref="EU8:FB8"/>
    <mergeCell ref="FC8:FK8"/>
    <mergeCell ref="BQ9:CD9"/>
    <mergeCell ref="CF9:CP9"/>
    <mergeCell ref="CQ9:CX9"/>
    <mergeCell ref="CY9:DG9"/>
    <mergeCell ref="DH9:DR9"/>
    <mergeCell ref="DS9:DZ9"/>
    <mergeCell ref="EA9:EI9"/>
    <mergeCell ref="EJ9:ET9"/>
    <mergeCell ref="EU9:FB9"/>
    <mergeCell ref="FC9:FK9"/>
    <mergeCell ref="BQ20:CD20"/>
    <mergeCell ref="CF20:CP20"/>
    <mergeCell ref="CQ20:CX20"/>
    <mergeCell ref="CY20:DG20"/>
    <mergeCell ref="FC20:FK20"/>
    <mergeCell ref="DH20:DR20"/>
    <mergeCell ref="EU20:FB20"/>
    <mergeCell ref="DS20:DZ20"/>
    <mergeCell ref="DH21:DR21"/>
    <mergeCell ref="DS21:DZ21"/>
    <mergeCell ref="EA21:EI21"/>
    <mergeCell ref="BQ21:CD21"/>
    <mergeCell ref="CF21:CP21"/>
    <mergeCell ref="CQ21:CX21"/>
    <mergeCell ref="CY21:DG21"/>
    <mergeCell ref="EA20:EI20"/>
    <mergeCell ref="EJ20:ET20"/>
    <mergeCell ref="EJ21:ET21"/>
    <mergeCell ref="EU21:FB21"/>
    <mergeCell ref="FC21:FK21"/>
    <mergeCell ref="BQ22:CD22"/>
    <mergeCell ref="CF22:CP22"/>
    <mergeCell ref="CQ22:CX22"/>
    <mergeCell ref="CY22:DG22"/>
    <mergeCell ref="DH22:DR22"/>
    <mergeCell ref="DS22:DZ22"/>
    <mergeCell ref="EA22:EI22"/>
    <mergeCell ref="EJ22:ET22"/>
    <mergeCell ref="EU22:FB22"/>
    <mergeCell ref="A2:FK2"/>
    <mergeCell ref="A26:T29"/>
    <mergeCell ref="U26:AC29"/>
    <mergeCell ref="AD26:BP28"/>
    <mergeCell ref="BQ26:CD29"/>
    <mergeCell ref="CF26:FK26"/>
    <mergeCell ref="CF27:CR27"/>
    <mergeCell ref="CS27:CU27"/>
    <mergeCell ref="CV27:DG27"/>
    <mergeCell ref="FC22:FK22"/>
    <mergeCell ref="EZ27:FK27"/>
    <mergeCell ref="CF28:DG28"/>
    <mergeCell ref="DH28:EI28"/>
    <mergeCell ref="EJ28:FK28"/>
    <mergeCell ref="DU27:DW27"/>
    <mergeCell ref="DX27:EI27"/>
    <mergeCell ref="EJ27:EV27"/>
    <mergeCell ref="EW27:EY27"/>
    <mergeCell ref="DH27:DT27"/>
    <mergeCell ref="AD29:AL29"/>
    <mergeCell ref="AM29:AU29"/>
    <mergeCell ref="AV29:BG29"/>
    <mergeCell ref="BH29:BP29"/>
    <mergeCell ref="DH29:DR29"/>
    <mergeCell ref="DS29:DZ29"/>
    <mergeCell ref="EA29:EI29"/>
    <mergeCell ref="EJ29:ET29"/>
    <mergeCell ref="FC29:FK29"/>
    <mergeCell ref="A30:T30"/>
    <mergeCell ref="U30:AC30"/>
    <mergeCell ref="AD30:AL30"/>
    <mergeCell ref="AM30:AU30"/>
    <mergeCell ref="AV30:BG30"/>
    <mergeCell ref="BH30:BP30"/>
    <mergeCell ref="BQ30:CD30"/>
    <mergeCell ref="CF30:CP30"/>
    <mergeCell ref="CQ30:CX30"/>
    <mergeCell ref="CY30:DG30"/>
    <mergeCell ref="DH30:DR30"/>
    <mergeCell ref="DS30:DZ30"/>
    <mergeCell ref="EA30:EI30"/>
    <mergeCell ref="FC30:FK30"/>
    <mergeCell ref="A31:T31"/>
    <mergeCell ref="U31:AC31"/>
    <mergeCell ref="AD31:AL31"/>
    <mergeCell ref="AM31:AU31"/>
    <mergeCell ref="AV31:BG31"/>
    <mergeCell ref="BH31:BP31"/>
    <mergeCell ref="BQ31:CD31"/>
    <mergeCell ref="CF31:CP31"/>
    <mergeCell ref="CQ31:CX31"/>
    <mergeCell ref="CY31:DG31"/>
    <mergeCell ref="DH31:DR31"/>
    <mergeCell ref="DS31:DZ31"/>
    <mergeCell ref="EA31:EI31"/>
    <mergeCell ref="FC31:FK31"/>
    <mergeCell ref="A32:T32"/>
    <mergeCell ref="U32:AC32"/>
    <mergeCell ref="AD32:AL32"/>
    <mergeCell ref="AM32:AU32"/>
    <mergeCell ref="AV32:BG32"/>
    <mergeCell ref="BH32:BP32"/>
    <mergeCell ref="BQ32:CD32"/>
    <mergeCell ref="FC32:FK32"/>
    <mergeCell ref="A33:AC33"/>
    <mergeCell ref="AD33:AL33"/>
    <mergeCell ref="AM33:AU33"/>
    <mergeCell ref="AV33:BG33"/>
    <mergeCell ref="BH33:BP33"/>
    <mergeCell ref="BQ33:CD33"/>
    <mergeCell ref="CF33:CP33"/>
    <mergeCell ref="CF32:CP32"/>
    <mergeCell ref="CQ32:CX32"/>
    <mergeCell ref="CQ33:CX33"/>
    <mergeCell ref="CY33:DG33"/>
    <mergeCell ref="DH33:DR33"/>
    <mergeCell ref="DS33:DZ33"/>
    <mergeCell ref="EJ32:ET32"/>
    <mergeCell ref="EU32:FB32"/>
    <mergeCell ref="CY32:DG32"/>
    <mergeCell ref="DH32:DR32"/>
    <mergeCell ref="DS32:DZ32"/>
    <mergeCell ref="EA32:EI32"/>
    <mergeCell ref="EA33:EI33"/>
    <mergeCell ref="EJ33:ET33"/>
    <mergeCell ref="EU34:FB34"/>
    <mergeCell ref="FC34:FK34"/>
    <mergeCell ref="EU33:FB33"/>
    <mergeCell ref="FC33:FK33"/>
    <mergeCell ref="A24:FK24"/>
    <mergeCell ref="A36:FK36"/>
    <mergeCell ref="DH34:DR34"/>
    <mergeCell ref="DS34:DZ34"/>
    <mergeCell ref="EA34:EI34"/>
    <mergeCell ref="EJ34:ET34"/>
    <mergeCell ref="BQ34:CD34"/>
    <mergeCell ref="CF34:CP34"/>
    <mergeCell ref="CQ34:CX34"/>
    <mergeCell ref="CY34:DG34"/>
    <mergeCell ref="A10:T10"/>
    <mergeCell ref="U10:AC10"/>
    <mergeCell ref="AD10:AL10"/>
    <mergeCell ref="AM10:AU10"/>
    <mergeCell ref="AV10:BG10"/>
    <mergeCell ref="BH10:BP10"/>
    <mergeCell ref="BQ10:CD10"/>
    <mergeCell ref="CF10:CP10"/>
    <mergeCell ref="CQ10:CX10"/>
    <mergeCell ref="CY10:DG10"/>
    <mergeCell ref="DH10:DR10"/>
    <mergeCell ref="DS10:DZ10"/>
    <mergeCell ref="EA10:EI10"/>
    <mergeCell ref="EJ10:ET10"/>
    <mergeCell ref="EU10:FB10"/>
    <mergeCell ref="FC10:FK10"/>
    <mergeCell ref="A11:T11"/>
    <mergeCell ref="U11:AC11"/>
    <mergeCell ref="AD11:AL11"/>
    <mergeCell ref="AM11:AU11"/>
    <mergeCell ref="AV11:BG11"/>
    <mergeCell ref="BH11:BP11"/>
    <mergeCell ref="BQ11:CD11"/>
    <mergeCell ref="CF11:CP11"/>
    <mergeCell ref="CQ11:CX11"/>
    <mergeCell ref="CY11:DG11"/>
    <mergeCell ref="DH11:DR11"/>
    <mergeCell ref="DS11:DZ11"/>
    <mergeCell ref="EA11:EI11"/>
    <mergeCell ref="EJ11:ET11"/>
    <mergeCell ref="EU11:FB11"/>
    <mergeCell ref="FC11:FK11"/>
    <mergeCell ref="A15:T15"/>
    <mergeCell ref="U15:AC15"/>
    <mergeCell ref="AD15:AL15"/>
    <mergeCell ref="AM15:AU15"/>
    <mergeCell ref="AV15:BG15"/>
    <mergeCell ref="BH15:BP15"/>
    <mergeCell ref="BQ15:CD15"/>
    <mergeCell ref="CF15:CP15"/>
    <mergeCell ref="CQ15:CX15"/>
    <mergeCell ref="CY15:DG15"/>
    <mergeCell ref="DH15:DR15"/>
    <mergeCell ref="DS15:DZ15"/>
    <mergeCell ref="EA15:EI15"/>
    <mergeCell ref="EJ15:ET15"/>
    <mergeCell ref="EU15:FB15"/>
    <mergeCell ref="FC15:FK15"/>
    <mergeCell ref="A12:T12"/>
    <mergeCell ref="U12:AC12"/>
    <mergeCell ref="AD12:AL12"/>
    <mergeCell ref="AM12:AU12"/>
    <mergeCell ref="AV12:BG12"/>
    <mergeCell ref="BH12:BP12"/>
    <mergeCell ref="BQ12:CD12"/>
    <mergeCell ref="CF12:CP12"/>
    <mergeCell ref="CQ12:CX12"/>
    <mergeCell ref="CY12:DG12"/>
    <mergeCell ref="DH12:DR12"/>
    <mergeCell ref="DS12:DZ12"/>
    <mergeCell ref="EA12:EI12"/>
    <mergeCell ref="EJ12:ET12"/>
    <mergeCell ref="EU12:FB12"/>
    <mergeCell ref="FC12:FK12"/>
    <mergeCell ref="A14:T14"/>
    <mergeCell ref="U14:AC14"/>
    <mergeCell ref="AD14:AL14"/>
    <mergeCell ref="AM14:AU14"/>
    <mergeCell ref="AV14:BG14"/>
    <mergeCell ref="BH14:BP14"/>
    <mergeCell ref="BQ14:CD14"/>
    <mergeCell ref="CF14:CP14"/>
    <mergeCell ref="CQ14:CX14"/>
    <mergeCell ref="CY14:DG14"/>
    <mergeCell ref="DH14:DR14"/>
    <mergeCell ref="DS14:DZ14"/>
    <mergeCell ref="EA14:EI14"/>
    <mergeCell ref="EJ14:ET14"/>
    <mergeCell ref="EU14:FB14"/>
    <mergeCell ref="FC14:FK14"/>
    <mergeCell ref="A19:T19"/>
    <mergeCell ref="U19:AC19"/>
    <mergeCell ref="AD19:AL19"/>
    <mergeCell ref="AM19:AU19"/>
    <mergeCell ref="AV19:BG19"/>
    <mergeCell ref="BH19:BP19"/>
    <mergeCell ref="BQ19:CD19"/>
    <mergeCell ref="CF19:CP19"/>
    <mergeCell ref="CQ19:CX19"/>
    <mergeCell ref="CY19:DG19"/>
    <mergeCell ref="DH19:DR19"/>
    <mergeCell ref="DS19:DZ19"/>
    <mergeCell ref="EA19:EI19"/>
    <mergeCell ref="EJ19:ET19"/>
    <mergeCell ref="EU19:FB19"/>
    <mergeCell ref="FC19:FK19"/>
    <mergeCell ref="A17:T17"/>
    <mergeCell ref="U17:AC17"/>
    <mergeCell ref="AD17:AL17"/>
    <mergeCell ref="AM17:AU17"/>
    <mergeCell ref="AV17:BG17"/>
    <mergeCell ref="BH17:BP17"/>
    <mergeCell ref="BQ17:CD17"/>
    <mergeCell ref="CF17:CP17"/>
    <mergeCell ref="CQ17:CX17"/>
    <mergeCell ref="CY17:DG17"/>
    <mergeCell ref="DH17:DR17"/>
    <mergeCell ref="DS17:DZ17"/>
    <mergeCell ref="EA17:EI17"/>
    <mergeCell ref="EJ17:ET17"/>
    <mergeCell ref="EU17:FB17"/>
    <mergeCell ref="FC17:FK17"/>
    <mergeCell ref="A16:T16"/>
    <mergeCell ref="U16:AC16"/>
    <mergeCell ref="AD16:AL16"/>
    <mergeCell ref="AM16:AU16"/>
    <mergeCell ref="AV16:BG16"/>
    <mergeCell ref="BH16:BP16"/>
    <mergeCell ref="BQ16:CD16"/>
    <mergeCell ref="CF16:CP16"/>
    <mergeCell ref="CQ16:CX16"/>
    <mergeCell ref="CY16:DG16"/>
    <mergeCell ref="DH16:DR16"/>
    <mergeCell ref="DS16:DZ16"/>
    <mergeCell ref="EA16:EI16"/>
    <mergeCell ref="EJ16:ET16"/>
    <mergeCell ref="EU16:FB16"/>
    <mergeCell ref="FC16:FK16"/>
    <mergeCell ref="A18:T18"/>
    <mergeCell ref="U18:AC18"/>
    <mergeCell ref="AD18:AL18"/>
    <mergeCell ref="AM18:AU18"/>
    <mergeCell ref="AV18:BG18"/>
    <mergeCell ref="BH18:BP18"/>
    <mergeCell ref="EA18:EI18"/>
    <mergeCell ref="EJ18:ET18"/>
    <mergeCell ref="EU18:FB18"/>
    <mergeCell ref="FC18:FK18"/>
    <mergeCell ref="BQ18:CD18"/>
    <mergeCell ref="CF18:CP18"/>
    <mergeCell ref="CQ18:CX18"/>
    <mergeCell ref="CY18:DG18"/>
    <mergeCell ref="DH18:DR18"/>
    <mergeCell ref="DS18:DZ18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56"/>
  <sheetViews>
    <sheetView tabSelected="1" view="pageBreakPreview" zoomScaleSheetLayoutView="100" zoomScalePageLayoutView="0" workbookViewId="0" topLeftCell="A19">
      <selection activeCell="C43" sqref="C43"/>
    </sheetView>
  </sheetViews>
  <sheetFormatPr defaultColWidth="0.875" defaultRowHeight="12.75"/>
  <cols>
    <col min="1" max="24" width="0.875" style="1" customWidth="1"/>
    <col min="25" max="25" width="1.12109375" style="1" customWidth="1"/>
    <col min="26" max="26" width="0.2421875" style="1" customWidth="1"/>
    <col min="27" max="27" width="0.12890625" style="1" hidden="1" customWidth="1"/>
    <col min="28" max="29" width="0.875" style="1" hidden="1" customWidth="1"/>
    <col min="30" max="30" width="0.875" style="1" customWidth="1"/>
    <col min="31" max="31" width="2.25390625" style="1" customWidth="1"/>
    <col min="32" max="80" width="0.875" style="1" customWidth="1"/>
    <col min="81" max="81" width="0.2421875" style="1" customWidth="1"/>
    <col min="82" max="82" width="0.875" style="1" hidden="1" customWidth="1"/>
    <col min="83" max="83" width="8.125" style="1" customWidth="1"/>
    <col min="84" max="98" width="0.875" style="1" customWidth="1"/>
    <col min="99" max="99" width="1.625" style="1" customWidth="1"/>
    <col min="100" max="100" width="0.37109375" style="1" customWidth="1"/>
    <col min="101" max="101" width="0.37109375" style="1" hidden="1" customWidth="1"/>
    <col min="102" max="102" width="0.875" style="1" hidden="1" customWidth="1"/>
    <col min="103" max="109" width="0.875" style="1" customWidth="1"/>
    <col min="110" max="110" width="0.2421875" style="1" customWidth="1"/>
    <col min="111" max="111" width="0.875" style="1" hidden="1" customWidth="1"/>
    <col min="112" max="128" width="0.875" style="1" customWidth="1"/>
    <col min="129" max="130" width="0.2421875" style="1" customWidth="1"/>
    <col min="131" max="136" width="0.875" style="1" customWidth="1"/>
    <col min="137" max="137" width="0.37109375" style="1" customWidth="1"/>
    <col min="138" max="139" width="0.875" style="1" hidden="1" customWidth="1"/>
    <col min="140" max="155" width="0.875" style="1" customWidth="1"/>
    <col min="156" max="156" width="0.74609375" style="1" customWidth="1"/>
    <col min="157" max="157" width="0.875" style="1" hidden="1" customWidth="1"/>
    <col min="158" max="158" width="0.12890625" style="1" customWidth="1"/>
    <col min="159" max="160" width="0.875" style="1" customWidth="1"/>
    <col min="161" max="161" width="0.74609375" style="1" customWidth="1"/>
    <col min="162" max="164" width="0.875" style="1" hidden="1" customWidth="1"/>
    <col min="165" max="165" width="0.74609375" style="1" hidden="1" customWidth="1"/>
    <col min="166" max="167" width="0.875" style="1" hidden="1" customWidth="1"/>
    <col min="168" max="16384" width="0.875" style="1" customWidth="1"/>
  </cols>
  <sheetData>
    <row r="1" ht="3" customHeight="1"/>
    <row r="2" spans="1:167" s="6" customFormat="1" ht="11.25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</row>
    <row r="4" spans="1:167" s="21" customFormat="1" ht="19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93" t="s">
        <v>56</v>
      </c>
      <c r="V4" s="87"/>
      <c r="W4" s="87"/>
      <c r="X4" s="87"/>
      <c r="Y4" s="87"/>
      <c r="Z4" s="87"/>
      <c r="AA4" s="87"/>
      <c r="AB4" s="87"/>
      <c r="AC4" s="88"/>
      <c r="AD4" s="87" t="s">
        <v>35</v>
      </c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8"/>
      <c r="BQ4" s="93" t="s">
        <v>37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8"/>
      <c r="CE4" s="122" t="s">
        <v>73</v>
      </c>
      <c r="CF4" s="79" t="s">
        <v>40</v>
      </c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</row>
    <row r="5" spans="1:167" s="21" customFormat="1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94"/>
      <c r="V5" s="89"/>
      <c r="W5" s="89"/>
      <c r="X5" s="89"/>
      <c r="Y5" s="89"/>
      <c r="Z5" s="89"/>
      <c r="AA5" s="89"/>
      <c r="AB5" s="89"/>
      <c r="AC5" s="90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94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123"/>
      <c r="CF5" s="74" t="s">
        <v>48</v>
      </c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1"/>
      <c r="CT5" s="71"/>
      <c r="CU5" s="71"/>
      <c r="CV5" s="72" t="s">
        <v>28</v>
      </c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3"/>
      <c r="DH5" s="74" t="s">
        <v>48</v>
      </c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1"/>
      <c r="DV5" s="71"/>
      <c r="DW5" s="71"/>
      <c r="DX5" s="72" t="s">
        <v>28</v>
      </c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3"/>
      <c r="EJ5" s="74" t="s">
        <v>48</v>
      </c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1"/>
      <c r="EX5" s="71"/>
      <c r="EY5" s="71"/>
      <c r="EZ5" s="72" t="s">
        <v>28</v>
      </c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</row>
    <row r="6" spans="1:167" s="21" customFormat="1" ht="19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94"/>
      <c r="V6" s="89"/>
      <c r="W6" s="89"/>
      <c r="X6" s="89"/>
      <c r="Y6" s="89"/>
      <c r="Z6" s="89"/>
      <c r="AA6" s="89"/>
      <c r="AB6" s="89"/>
      <c r="AC6" s="90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2"/>
      <c r="BQ6" s="94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90"/>
      <c r="CE6" s="123"/>
      <c r="CF6" s="76" t="s">
        <v>45</v>
      </c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8"/>
      <c r="DH6" s="76" t="s">
        <v>46</v>
      </c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8"/>
      <c r="EJ6" s="76" t="s">
        <v>47</v>
      </c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21" customFormat="1" ht="3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95"/>
      <c r="V7" s="91"/>
      <c r="W7" s="91"/>
      <c r="X7" s="91"/>
      <c r="Y7" s="91"/>
      <c r="Z7" s="91"/>
      <c r="AA7" s="91"/>
      <c r="AB7" s="91"/>
      <c r="AC7" s="92"/>
      <c r="AD7" s="68" t="s">
        <v>29</v>
      </c>
      <c r="AE7" s="68"/>
      <c r="AF7" s="68"/>
      <c r="AG7" s="68"/>
      <c r="AH7" s="68"/>
      <c r="AI7" s="68"/>
      <c r="AJ7" s="68"/>
      <c r="AK7" s="68"/>
      <c r="AL7" s="70"/>
      <c r="AM7" s="69" t="s">
        <v>30</v>
      </c>
      <c r="AN7" s="68"/>
      <c r="AO7" s="68"/>
      <c r="AP7" s="68"/>
      <c r="AQ7" s="68"/>
      <c r="AR7" s="68"/>
      <c r="AS7" s="68"/>
      <c r="AT7" s="68"/>
      <c r="AU7" s="70"/>
      <c r="AV7" s="69" t="s">
        <v>72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70"/>
      <c r="BH7" s="69" t="s">
        <v>36</v>
      </c>
      <c r="BI7" s="68"/>
      <c r="BJ7" s="68"/>
      <c r="BK7" s="68"/>
      <c r="BL7" s="68"/>
      <c r="BM7" s="68"/>
      <c r="BN7" s="68"/>
      <c r="BO7" s="68"/>
      <c r="BP7" s="70"/>
      <c r="BQ7" s="95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2"/>
      <c r="CE7" s="124"/>
      <c r="CF7" s="69" t="s">
        <v>42</v>
      </c>
      <c r="CG7" s="68"/>
      <c r="CH7" s="68"/>
      <c r="CI7" s="68"/>
      <c r="CJ7" s="68"/>
      <c r="CK7" s="68"/>
      <c r="CL7" s="68"/>
      <c r="CM7" s="68"/>
      <c r="CN7" s="68"/>
      <c r="CO7" s="68"/>
      <c r="CP7" s="70"/>
      <c r="CQ7" s="69" t="s">
        <v>1</v>
      </c>
      <c r="CR7" s="68"/>
      <c r="CS7" s="68"/>
      <c r="CT7" s="68"/>
      <c r="CU7" s="68"/>
      <c r="CV7" s="68"/>
      <c r="CW7" s="68"/>
      <c r="CX7" s="70"/>
      <c r="CY7" s="68" t="s">
        <v>71</v>
      </c>
      <c r="CZ7" s="68"/>
      <c r="DA7" s="68"/>
      <c r="DB7" s="68"/>
      <c r="DC7" s="68"/>
      <c r="DD7" s="68"/>
      <c r="DE7" s="68"/>
      <c r="DF7" s="68"/>
      <c r="DG7" s="68"/>
      <c r="DH7" s="69" t="s">
        <v>42</v>
      </c>
      <c r="DI7" s="68"/>
      <c r="DJ7" s="68"/>
      <c r="DK7" s="68"/>
      <c r="DL7" s="68"/>
      <c r="DM7" s="68"/>
      <c r="DN7" s="68"/>
      <c r="DO7" s="68"/>
      <c r="DP7" s="68"/>
      <c r="DQ7" s="68"/>
      <c r="DR7" s="70"/>
      <c r="DS7" s="69" t="s">
        <v>1</v>
      </c>
      <c r="DT7" s="68"/>
      <c r="DU7" s="68"/>
      <c r="DV7" s="68"/>
      <c r="DW7" s="68"/>
      <c r="DX7" s="68"/>
      <c r="DY7" s="68"/>
      <c r="DZ7" s="70"/>
      <c r="EA7" s="68" t="s">
        <v>71</v>
      </c>
      <c r="EB7" s="68"/>
      <c r="EC7" s="68"/>
      <c r="ED7" s="68"/>
      <c r="EE7" s="68"/>
      <c r="EF7" s="68"/>
      <c r="EG7" s="68"/>
      <c r="EH7" s="68"/>
      <c r="EI7" s="68"/>
      <c r="EJ7" s="69" t="s">
        <v>42</v>
      </c>
      <c r="EK7" s="68"/>
      <c r="EL7" s="68"/>
      <c r="EM7" s="68"/>
      <c r="EN7" s="68"/>
      <c r="EO7" s="68"/>
      <c r="EP7" s="68"/>
      <c r="EQ7" s="68"/>
      <c r="ER7" s="68"/>
      <c r="ES7" s="68"/>
      <c r="ET7" s="70"/>
      <c r="EU7" s="69" t="s">
        <v>1</v>
      </c>
      <c r="EV7" s="68"/>
      <c r="EW7" s="68"/>
      <c r="EX7" s="68"/>
      <c r="EY7" s="68"/>
      <c r="EZ7" s="68"/>
      <c r="FA7" s="68"/>
      <c r="FB7" s="70"/>
      <c r="FC7" s="68" t="s">
        <v>71</v>
      </c>
      <c r="FD7" s="68"/>
      <c r="FE7" s="68"/>
      <c r="FF7" s="68"/>
      <c r="FG7" s="68"/>
      <c r="FH7" s="68"/>
      <c r="FI7" s="68"/>
      <c r="FJ7" s="68"/>
      <c r="FK7" s="68"/>
    </row>
    <row r="8" spans="1:167" s="21" customFormat="1" ht="12" thickBot="1">
      <c r="A8" s="169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70"/>
      <c r="U8" s="62">
        <v>2</v>
      </c>
      <c r="V8" s="63"/>
      <c r="W8" s="63"/>
      <c r="X8" s="63"/>
      <c r="Y8" s="63"/>
      <c r="Z8" s="63"/>
      <c r="AA8" s="63"/>
      <c r="AB8" s="63"/>
      <c r="AC8" s="64"/>
      <c r="AD8" s="63">
        <v>3</v>
      </c>
      <c r="AE8" s="63"/>
      <c r="AF8" s="63"/>
      <c r="AG8" s="63"/>
      <c r="AH8" s="63"/>
      <c r="AI8" s="63"/>
      <c r="AJ8" s="63"/>
      <c r="AK8" s="63"/>
      <c r="AL8" s="64"/>
      <c r="AM8" s="62">
        <v>4</v>
      </c>
      <c r="AN8" s="63"/>
      <c r="AO8" s="63"/>
      <c r="AP8" s="63"/>
      <c r="AQ8" s="63"/>
      <c r="AR8" s="63"/>
      <c r="AS8" s="63"/>
      <c r="AT8" s="63"/>
      <c r="AU8" s="64"/>
      <c r="AV8" s="62">
        <v>5</v>
      </c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4"/>
      <c r="BH8" s="62">
        <v>6</v>
      </c>
      <c r="BI8" s="63"/>
      <c r="BJ8" s="63"/>
      <c r="BK8" s="63"/>
      <c r="BL8" s="63"/>
      <c r="BM8" s="63"/>
      <c r="BN8" s="63"/>
      <c r="BO8" s="63"/>
      <c r="BP8" s="64"/>
      <c r="BQ8" s="65">
        <v>7</v>
      </c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7"/>
      <c r="CE8" s="28"/>
      <c r="CF8" s="65">
        <v>8</v>
      </c>
      <c r="CG8" s="66"/>
      <c r="CH8" s="66"/>
      <c r="CI8" s="66"/>
      <c r="CJ8" s="66"/>
      <c r="CK8" s="66"/>
      <c r="CL8" s="66"/>
      <c r="CM8" s="66"/>
      <c r="CN8" s="66"/>
      <c r="CO8" s="66"/>
      <c r="CP8" s="67"/>
      <c r="CQ8" s="62">
        <v>9</v>
      </c>
      <c r="CR8" s="63"/>
      <c r="CS8" s="63"/>
      <c r="CT8" s="63"/>
      <c r="CU8" s="63"/>
      <c r="CV8" s="63"/>
      <c r="CW8" s="63"/>
      <c r="CX8" s="64"/>
      <c r="CY8" s="63">
        <v>10</v>
      </c>
      <c r="CZ8" s="63"/>
      <c r="DA8" s="63"/>
      <c r="DB8" s="63"/>
      <c r="DC8" s="63"/>
      <c r="DD8" s="63"/>
      <c r="DE8" s="63"/>
      <c r="DF8" s="63"/>
      <c r="DG8" s="63"/>
      <c r="DH8" s="65">
        <v>11</v>
      </c>
      <c r="DI8" s="66"/>
      <c r="DJ8" s="66"/>
      <c r="DK8" s="66"/>
      <c r="DL8" s="66"/>
      <c r="DM8" s="66"/>
      <c r="DN8" s="66"/>
      <c r="DO8" s="66"/>
      <c r="DP8" s="66"/>
      <c r="DQ8" s="66"/>
      <c r="DR8" s="67"/>
      <c r="DS8" s="62">
        <v>12</v>
      </c>
      <c r="DT8" s="63"/>
      <c r="DU8" s="63"/>
      <c r="DV8" s="63"/>
      <c r="DW8" s="63"/>
      <c r="DX8" s="63"/>
      <c r="DY8" s="63"/>
      <c r="DZ8" s="64"/>
      <c r="EA8" s="63">
        <v>13</v>
      </c>
      <c r="EB8" s="63"/>
      <c r="EC8" s="63"/>
      <c r="ED8" s="63"/>
      <c r="EE8" s="63"/>
      <c r="EF8" s="63"/>
      <c r="EG8" s="63"/>
      <c r="EH8" s="63"/>
      <c r="EI8" s="63"/>
      <c r="EJ8" s="65">
        <v>14</v>
      </c>
      <c r="EK8" s="66"/>
      <c r="EL8" s="66"/>
      <c r="EM8" s="66"/>
      <c r="EN8" s="66"/>
      <c r="EO8" s="66"/>
      <c r="EP8" s="66"/>
      <c r="EQ8" s="66"/>
      <c r="ER8" s="66"/>
      <c r="ES8" s="66"/>
      <c r="ET8" s="67"/>
      <c r="EU8" s="62">
        <v>15</v>
      </c>
      <c r="EV8" s="63"/>
      <c r="EW8" s="63"/>
      <c r="EX8" s="63"/>
      <c r="EY8" s="63"/>
      <c r="EZ8" s="63"/>
      <c r="FA8" s="63"/>
      <c r="FB8" s="64"/>
      <c r="FC8" s="63">
        <v>16</v>
      </c>
      <c r="FD8" s="63"/>
      <c r="FE8" s="63"/>
      <c r="FF8" s="63"/>
      <c r="FG8" s="63"/>
      <c r="FH8" s="63"/>
      <c r="FI8" s="63"/>
      <c r="FJ8" s="63"/>
      <c r="FK8" s="63"/>
    </row>
    <row r="9" spans="1:167" s="22" customFormat="1" ht="12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38"/>
      <c r="V9" s="39"/>
      <c r="W9" s="39"/>
      <c r="X9" s="39"/>
      <c r="Y9" s="39"/>
      <c r="Z9" s="39"/>
      <c r="AA9" s="39"/>
      <c r="AB9" s="39"/>
      <c r="AC9" s="39"/>
      <c r="AD9" s="41"/>
      <c r="AE9" s="39"/>
      <c r="AF9" s="39"/>
      <c r="AG9" s="39"/>
      <c r="AH9" s="39"/>
      <c r="AI9" s="39"/>
      <c r="AJ9" s="39"/>
      <c r="AK9" s="39"/>
      <c r="AL9" s="40"/>
      <c r="AM9" s="41"/>
      <c r="AN9" s="39"/>
      <c r="AO9" s="39"/>
      <c r="AP9" s="39"/>
      <c r="AQ9" s="39"/>
      <c r="AR9" s="39"/>
      <c r="AS9" s="39"/>
      <c r="AT9" s="39"/>
      <c r="AU9" s="40"/>
      <c r="AV9" s="41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40"/>
      <c r="BH9" s="41"/>
      <c r="BI9" s="39"/>
      <c r="BJ9" s="39"/>
      <c r="BK9" s="39"/>
      <c r="BL9" s="39"/>
      <c r="BM9" s="39"/>
      <c r="BN9" s="39"/>
      <c r="BO9" s="39"/>
      <c r="BP9" s="40"/>
      <c r="BQ9" s="41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40"/>
      <c r="CE9" s="32"/>
      <c r="CF9" s="142"/>
      <c r="CG9" s="143"/>
      <c r="CH9" s="143"/>
      <c r="CI9" s="143"/>
      <c r="CJ9" s="143"/>
      <c r="CK9" s="143"/>
      <c r="CL9" s="143"/>
      <c r="CM9" s="143"/>
      <c r="CN9" s="143"/>
      <c r="CO9" s="143"/>
      <c r="CP9" s="144"/>
      <c r="CQ9" s="142"/>
      <c r="CR9" s="143"/>
      <c r="CS9" s="143"/>
      <c r="CT9" s="143"/>
      <c r="CU9" s="143"/>
      <c r="CV9" s="143"/>
      <c r="CW9" s="143"/>
      <c r="CX9" s="144"/>
      <c r="CY9" s="41"/>
      <c r="CZ9" s="39"/>
      <c r="DA9" s="39"/>
      <c r="DB9" s="39"/>
      <c r="DC9" s="39"/>
      <c r="DD9" s="39"/>
      <c r="DE9" s="39"/>
      <c r="DF9" s="39"/>
      <c r="DG9" s="40"/>
      <c r="DH9" s="142"/>
      <c r="DI9" s="143"/>
      <c r="DJ9" s="143"/>
      <c r="DK9" s="143"/>
      <c r="DL9" s="143"/>
      <c r="DM9" s="143"/>
      <c r="DN9" s="143"/>
      <c r="DO9" s="143"/>
      <c r="DP9" s="143"/>
      <c r="DQ9" s="143"/>
      <c r="DR9" s="144"/>
      <c r="DS9" s="142"/>
      <c r="DT9" s="143"/>
      <c r="DU9" s="143"/>
      <c r="DV9" s="143"/>
      <c r="DW9" s="143"/>
      <c r="DX9" s="143"/>
      <c r="DY9" s="143"/>
      <c r="DZ9" s="144"/>
      <c r="EA9" s="39"/>
      <c r="EB9" s="39"/>
      <c r="EC9" s="39"/>
      <c r="ED9" s="39"/>
      <c r="EE9" s="39"/>
      <c r="EF9" s="39"/>
      <c r="EG9" s="39"/>
      <c r="EH9" s="39"/>
      <c r="EI9" s="40"/>
      <c r="EJ9" s="142"/>
      <c r="EK9" s="143"/>
      <c r="EL9" s="143"/>
      <c r="EM9" s="143"/>
      <c r="EN9" s="143"/>
      <c r="EO9" s="143"/>
      <c r="EP9" s="143"/>
      <c r="EQ9" s="143"/>
      <c r="ER9" s="143"/>
      <c r="ES9" s="143"/>
      <c r="ET9" s="144"/>
      <c r="EU9" s="142"/>
      <c r="EV9" s="143"/>
      <c r="EW9" s="143"/>
      <c r="EX9" s="143"/>
      <c r="EY9" s="143"/>
      <c r="EZ9" s="143"/>
      <c r="FA9" s="143"/>
      <c r="FB9" s="144"/>
      <c r="FC9" s="41"/>
      <c r="FD9" s="39"/>
      <c r="FE9" s="39"/>
      <c r="FF9" s="39"/>
      <c r="FG9" s="39"/>
      <c r="FH9" s="39"/>
      <c r="FI9" s="39"/>
      <c r="FJ9" s="39"/>
      <c r="FK9" s="145"/>
    </row>
    <row r="10" spans="1:167" s="22" customFormat="1" ht="12.75" customHeight="1" thickBo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60"/>
      <c r="V10" s="61"/>
      <c r="W10" s="61"/>
      <c r="X10" s="61"/>
      <c r="Y10" s="61"/>
      <c r="Z10" s="61"/>
      <c r="AA10" s="61"/>
      <c r="AB10" s="61"/>
      <c r="AC10" s="61"/>
      <c r="AD10" s="155"/>
      <c r="AE10" s="156"/>
      <c r="AF10" s="156"/>
      <c r="AG10" s="156"/>
      <c r="AH10" s="156"/>
      <c r="AI10" s="156"/>
      <c r="AJ10" s="156"/>
      <c r="AK10" s="156"/>
      <c r="AL10" s="159"/>
      <c r="AM10" s="155"/>
      <c r="AN10" s="156"/>
      <c r="AO10" s="156"/>
      <c r="AP10" s="156"/>
      <c r="AQ10" s="156"/>
      <c r="AR10" s="156"/>
      <c r="AS10" s="156"/>
      <c r="AT10" s="156"/>
      <c r="AU10" s="159"/>
      <c r="AV10" s="155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9"/>
      <c r="BH10" s="155"/>
      <c r="BI10" s="156"/>
      <c r="BJ10" s="156"/>
      <c r="BK10" s="156"/>
      <c r="BL10" s="156"/>
      <c r="BM10" s="156"/>
      <c r="BN10" s="156"/>
      <c r="BO10" s="156"/>
      <c r="BP10" s="159"/>
      <c r="BQ10" s="155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9"/>
      <c r="CE10" s="30"/>
      <c r="CF10" s="79"/>
      <c r="CG10" s="80"/>
      <c r="CH10" s="80"/>
      <c r="CI10" s="80"/>
      <c r="CJ10" s="80"/>
      <c r="CK10" s="80"/>
      <c r="CL10" s="80"/>
      <c r="CM10" s="80"/>
      <c r="CN10" s="80"/>
      <c r="CO10" s="80"/>
      <c r="CP10" s="158"/>
      <c r="CQ10" s="79"/>
      <c r="CR10" s="80"/>
      <c r="CS10" s="80"/>
      <c r="CT10" s="80"/>
      <c r="CU10" s="80"/>
      <c r="CV10" s="80"/>
      <c r="CW10" s="80"/>
      <c r="CX10" s="158"/>
      <c r="CY10" s="155"/>
      <c r="CZ10" s="156"/>
      <c r="DA10" s="156"/>
      <c r="DB10" s="156"/>
      <c r="DC10" s="156"/>
      <c r="DD10" s="156"/>
      <c r="DE10" s="156"/>
      <c r="DF10" s="156"/>
      <c r="DG10" s="159"/>
      <c r="DH10" s="79"/>
      <c r="DI10" s="80"/>
      <c r="DJ10" s="80"/>
      <c r="DK10" s="80"/>
      <c r="DL10" s="80"/>
      <c r="DM10" s="80"/>
      <c r="DN10" s="80"/>
      <c r="DO10" s="80"/>
      <c r="DP10" s="80"/>
      <c r="DQ10" s="80"/>
      <c r="DR10" s="158"/>
      <c r="DS10" s="79"/>
      <c r="DT10" s="80"/>
      <c r="DU10" s="80"/>
      <c r="DV10" s="80"/>
      <c r="DW10" s="80"/>
      <c r="DX10" s="80"/>
      <c r="DY10" s="80"/>
      <c r="DZ10" s="158"/>
      <c r="EA10" s="156"/>
      <c r="EB10" s="156"/>
      <c r="EC10" s="156"/>
      <c r="ED10" s="156"/>
      <c r="EE10" s="156"/>
      <c r="EF10" s="156"/>
      <c r="EG10" s="156"/>
      <c r="EH10" s="156"/>
      <c r="EI10" s="159"/>
      <c r="EJ10" s="79"/>
      <c r="EK10" s="80"/>
      <c r="EL10" s="80"/>
      <c r="EM10" s="80"/>
      <c r="EN10" s="80"/>
      <c r="EO10" s="80"/>
      <c r="EP10" s="80"/>
      <c r="EQ10" s="80"/>
      <c r="ER10" s="80"/>
      <c r="ES10" s="80"/>
      <c r="ET10" s="158"/>
      <c r="EU10" s="79"/>
      <c r="EV10" s="80"/>
      <c r="EW10" s="80"/>
      <c r="EX10" s="80"/>
      <c r="EY10" s="80"/>
      <c r="EZ10" s="80"/>
      <c r="FA10" s="80"/>
      <c r="FB10" s="158"/>
      <c r="FC10" s="155"/>
      <c r="FD10" s="156"/>
      <c r="FE10" s="156"/>
      <c r="FF10" s="156"/>
      <c r="FG10" s="156"/>
      <c r="FH10" s="156"/>
      <c r="FI10" s="156"/>
      <c r="FJ10" s="156"/>
      <c r="FK10" s="157"/>
    </row>
    <row r="11" spans="1:167" s="22" customFormat="1" ht="13.5" customHeight="1" thickBot="1">
      <c r="A11" s="160" t="s">
        <v>39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  <c r="AE11" s="162"/>
      <c r="AF11" s="162"/>
      <c r="AG11" s="162"/>
      <c r="AH11" s="162"/>
      <c r="AI11" s="162"/>
      <c r="AJ11" s="162"/>
      <c r="AK11" s="162"/>
      <c r="AL11" s="163"/>
      <c r="AM11" s="164"/>
      <c r="AN11" s="162"/>
      <c r="AO11" s="162"/>
      <c r="AP11" s="162"/>
      <c r="AQ11" s="162"/>
      <c r="AR11" s="162"/>
      <c r="AS11" s="162"/>
      <c r="AT11" s="162"/>
      <c r="AU11" s="163"/>
      <c r="AV11" s="164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3"/>
      <c r="BH11" s="164"/>
      <c r="BI11" s="162"/>
      <c r="BJ11" s="162"/>
      <c r="BK11" s="162"/>
      <c r="BL11" s="162"/>
      <c r="BM11" s="162"/>
      <c r="BN11" s="162"/>
      <c r="BO11" s="162"/>
      <c r="BP11" s="163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30"/>
      <c r="CF11" s="166"/>
      <c r="CG11" s="167"/>
      <c r="CH11" s="167"/>
      <c r="CI11" s="167"/>
      <c r="CJ11" s="167"/>
      <c r="CK11" s="167"/>
      <c r="CL11" s="167"/>
      <c r="CM11" s="167"/>
      <c r="CN11" s="167"/>
      <c r="CO11" s="167"/>
      <c r="CP11" s="168"/>
      <c r="CQ11" s="79" t="s">
        <v>41</v>
      </c>
      <c r="CR11" s="80"/>
      <c r="CS11" s="80"/>
      <c r="CT11" s="80"/>
      <c r="CU11" s="80"/>
      <c r="CV11" s="80"/>
      <c r="CW11" s="80"/>
      <c r="CX11" s="158"/>
      <c r="CY11" s="151" t="s">
        <v>41</v>
      </c>
      <c r="CZ11" s="151"/>
      <c r="DA11" s="151"/>
      <c r="DB11" s="151"/>
      <c r="DC11" s="151"/>
      <c r="DD11" s="151"/>
      <c r="DE11" s="151"/>
      <c r="DF11" s="151"/>
      <c r="DG11" s="151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 t="s">
        <v>41</v>
      </c>
      <c r="DT11" s="152"/>
      <c r="DU11" s="152"/>
      <c r="DV11" s="152"/>
      <c r="DW11" s="152"/>
      <c r="DX11" s="152"/>
      <c r="DY11" s="152"/>
      <c r="DZ11" s="152"/>
      <c r="EA11" s="151" t="s">
        <v>41</v>
      </c>
      <c r="EB11" s="151"/>
      <c r="EC11" s="151"/>
      <c r="ED11" s="151"/>
      <c r="EE11" s="151"/>
      <c r="EF11" s="151"/>
      <c r="EG11" s="151"/>
      <c r="EH11" s="151"/>
      <c r="EI11" s="151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 t="s">
        <v>41</v>
      </c>
      <c r="EV11" s="152"/>
      <c r="EW11" s="152"/>
      <c r="EX11" s="152"/>
      <c r="EY11" s="152"/>
      <c r="EZ11" s="152"/>
      <c r="FA11" s="152"/>
      <c r="FB11" s="152"/>
      <c r="FC11" s="155" t="s">
        <v>41</v>
      </c>
      <c r="FD11" s="156"/>
      <c r="FE11" s="156"/>
      <c r="FF11" s="156"/>
      <c r="FG11" s="156"/>
      <c r="FH11" s="156"/>
      <c r="FI11" s="156"/>
      <c r="FJ11" s="156"/>
      <c r="FK11" s="157"/>
    </row>
    <row r="12" spans="69:167" s="22" customFormat="1" ht="12" thickBot="1">
      <c r="BQ12" s="47" t="s">
        <v>38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31"/>
      <c r="CF12" s="150"/>
      <c r="CG12" s="63"/>
      <c r="CH12" s="63"/>
      <c r="CI12" s="63"/>
      <c r="CJ12" s="63"/>
      <c r="CK12" s="63"/>
      <c r="CL12" s="63"/>
      <c r="CM12" s="63"/>
      <c r="CN12" s="63"/>
      <c r="CO12" s="63"/>
      <c r="CP12" s="64"/>
      <c r="CQ12" s="62" t="s">
        <v>41</v>
      </c>
      <c r="CR12" s="63"/>
      <c r="CS12" s="63"/>
      <c r="CT12" s="63"/>
      <c r="CU12" s="63"/>
      <c r="CV12" s="63"/>
      <c r="CW12" s="63"/>
      <c r="CX12" s="64"/>
      <c r="CY12" s="149" t="s">
        <v>41</v>
      </c>
      <c r="CZ12" s="149"/>
      <c r="DA12" s="149"/>
      <c r="DB12" s="149"/>
      <c r="DC12" s="149"/>
      <c r="DD12" s="149"/>
      <c r="DE12" s="149"/>
      <c r="DF12" s="149"/>
      <c r="DG12" s="149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 t="s">
        <v>41</v>
      </c>
      <c r="DT12" s="148"/>
      <c r="DU12" s="148"/>
      <c r="DV12" s="148"/>
      <c r="DW12" s="148"/>
      <c r="DX12" s="148"/>
      <c r="DY12" s="148"/>
      <c r="DZ12" s="148"/>
      <c r="EA12" s="149" t="s">
        <v>41</v>
      </c>
      <c r="EB12" s="149"/>
      <c r="EC12" s="149"/>
      <c r="ED12" s="149"/>
      <c r="EE12" s="149"/>
      <c r="EF12" s="149"/>
      <c r="EG12" s="149"/>
      <c r="EH12" s="149"/>
      <c r="EI12" s="149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 t="s">
        <v>41</v>
      </c>
      <c r="EV12" s="148"/>
      <c r="EW12" s="148"/>
      <c r="EX12" s="148"/>
      <c r="EY12" s="148"/>
      <c r="EZ12" s="148"/>
      <c r="FA12" s="148"/>
      <c r="FB12" s="148"/>
      <c r="FC12" s="153" t="s">
        <v>41</v>
      </c>
      <c r="FD12" s="61"/>
      <c r="FE12" s="61"/>
      <c r="FF12" s="61"/>
      <c r="FG12" s="61"/>
      <c r="FH12" s="61"/>
      <c r="FI12" s="61"/>
      <c r="FJ12" s="61"/>
      <c r="FK12" s="154"/>
    </row>
    <row r="14" spans="1:167" s="6" customFormat="1" ht="11.25">
      <c r="A14" s="146" t="s">
        <v>60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</row>
    <row r="16" spans="1:167" s="21" customFormat="1" ht="19.5" customHeight="1">
      <c r="A16" s="68" t="s">
        <v>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93" t="s">
        <v>56</v>
      </c>
      <c r="V16" s="87"/>
      <c r="W16" s="87"/>
      <c r="X16" s="87"/>
      <c r="Y16" s="87"/>
      <c r="Z16" s="87"/>
      <c r="AA16" s="87"/>
      <c r="AB16" s="87"/>
      <c r="AC16" s="88"/>
      <c r="AD16" s="87" t="s">
        <v>35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8"/>
      <c r="BQ16" s="93" t="s">
        <v>37</v>
      </c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8"/>
      <c r="CE16" s="122" t="s">
        <v>73</v>
      </c>
      <c r="CF16" s="79" t="s">
        <v>40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</row>
    <row r="17" spans="1:167" s="21" customFormat="1" ht="19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94"/>
      <c r="V17" s="89"/>
      <c r="W17" s="89"/>
      <c r="X17" s="89"/>
      <c r="Y17" s="89"/>
      <c r="Z17" s="89"/>
      <c r="AA17" s="89"/>
      <c r="AB17" s="89"/>
      <c r="AC17" s="90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90"/>
      <c r="BQ17" s="94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90"/>
      <c r="CE17" s="123"/>
      <c r="CF17" s="74" t="s">
        <v>48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1"/>
      <c r="CT17" s="71"/>
      <c r="CU17" s="71"/>
      <c r="CV17" s="72" t="s">
        <v>28</v>
      </c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3"/>
      <c r="DH17" s="74" t="s">
        <v>48</v>
      </c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1"/>
      <c r="DV17" s="71"/>
      <c r="DW17" s="71"/>
      <c r="DX17" s="72" t="s">
        <v>28</v>
      </c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3"/>
      <c r="EJ17" s="74" t="s">
        <v>48</v>
      </c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1"/>
      <c r="EX17" s="71"/>
      <c r="EY17" s="71"/>
      <c r="EZ17" s="72" t="s">
        <v>28</v>
      </c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:167" s="21" customFormat="1" ht="19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94"/>
      <c r="V18" s="89"/>
      <c r="W18" s="89"/>
      <c r="X18" s="89"/>
      <c r="Y18" s="89"/>
      <c r="Z18" s="89"/>
      <c r="AA18" s="89"/>
      <c r="AB18" s="89"/>
      <c r="AC18" s="90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2"/>
      <c r="BQ18" s="94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90"/>
      <c r="CE18" s="123"/>
      <c r="CF18" s="76" t="s">
        <v>45</v>
      </c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8"/>
      <c r="DH18" s="76" t="s">
        <v>46</v>
      </c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8"/>
      <c r="EJ18" s="76" t="s">
        <v>47</v>
      </c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</row>
    <row r="19" spans="1:167" s="21" customFormat="1" ht="37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95"/>
      <c r="V19" s="91"/>
      <c r="W19" s="91"/>
      <c r="X19" s="91"/>
      <c r="Y19" s="91"/>
      <c r="Z19" s="91"/>
      <c r="AA19" s="91"/>
      <c r="AB19" s="91"/>
      <c r="AC19" s="92"/>
      <c r="AD19" s="68" t="s">
        <v>29</v>
      </c>
      <c r="AE19" s="68"/>
      <c r="AF19" s="68"/>
      <c r="AG19" s="68"/>
      <c r="AH19" s="68"/>
      <c r="AI19" s="68"/>
      <c r="AJ19" s="68"/>
      <c r="AK19" s="68"/>
      <c r="AL19" s="70"/>
      <c r="AM19" s="69" t="s">
        <v>30</v>
      </c>
      <c r="AN19" s="68"/>
      <c r="AO19" s="68"/>
      <c r="AP19" s="68"/>
      <c r="AQ19" s="68"/>
      <c r="AR19" s="68"/>
      <c r="AS19" s="68"/>
      <c r="AT19" s="68"/>
      <c r="AU19" s="70"/>
      <c r="AV19" s="69" t="s">
        <v>72</v>
      </c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70"/>
      <c r="BH19" s="69" t="s">
        <v>36</v>
      </c>
      <c r="BI19" s="68"/>
      <c r="BJ19" s="68"/>
      <c r="BK19" s="68"/>
      <c r="BL19" s="68"/>
      <c r="BM19" s="68"/>
      <c r="BN19" s="68"/>
      <c r="BO19" s="68"/>
      <c r="BP19" s="70"/>
      <c r="BQ19" s="95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2"/>
      <c r="CE19" s="124"/>
      <c r="CF19" s="69" t="s">
        <v>42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70"/>
      <c r="CQ19" s="69" t="s">
        <v>1</v>
      </c>
      <c r="CR19" s="68"/>
      <c r="CS19" s="68"/>
      <c r="CT19" s="68"/>
      <c r="CU19" s="68"/>
      <c r="CV19" s="68"/>
      <c r="CW19" s="68"/>
      <c r="CX19" s="70"/>
      <c r="CY19" s="68" t="s">
        <v>71</v>
      </c>
      <c r="CZ19" s="68"/>
      <c r="DA19" s="68"/>
      <c r="DB19" s="68"/>
      <c r="DC19" s="68"/>
      <c r="DD19" s="68"/>
      <c r="DE19" s="68"/>
      <c r="DF19" s="68"/>
      <c r="DG19" s="68"/>
      <c r="DH19" s="69" t="s">
        <v>42</v>
      </c>
      <c r="DI19" s="68"/>
      <c r="DJ19" s="68"/>
      <c r="DK19" s="68"/>
      <c r="DL19" s="68"/>
      <c r="DM19" s="68"/>
      <c r="DN19" s="68"/>
      <c r="DO19" s="68"/>
      <c r="DP19" s="68"/>
      <c r="DQ19" s="68"/>
      <c r="DR19" s="70"/>
      <c r="DS19" s="69" t="s">
        <v>1</v>
      </c>
      <c r="DT19" s="68"/>
      <c r="DU19" s="68"/>
      <c r="DV19" s="68"/>
      <c r="DW19" s="68"/>
      <c r="DX19" s="68"/>
      <c r="DY19" s="68"/>
      <c r="DZ19" s="70"/>
      <c r="EA19" s="68" t="s">
        <v>71</v>
      </c>
      <c r="EB19" s="68"/>
      <c r="EC19" s="68"/>
      <c r="ED19" s="68"/>
      <c r="EE19" s="68"/>
      <c r="EF19" s="68"/>
      <c r="EG19" s="68"/>
      <c r="EH19" s="68"/>
      <c r="EI19" s="68"/>
      <c r="EJ19" s="69" t="s">
        <v>42</v>
      </c>
      <c r="EK19" s="68"/>
      <c r="EL19" s="68"/>
      <c r="EM19" s="68"/>
      <c r="EN19" s="68"/>
      <c r="EO19" s="68"/>
      <c r="EP19" s="68"/>
      <c r="EQ19" s="68"/>
      <c r="ER19" s="68"/>
      <c r="ES19" s="68"/>
      <c r="ET19" s="70"/>
      <c r="EU19" s="69" t="s">
        <v>1</v>
      </c>
      <c r="EV19" s="68"/>
      <c r="EW19" s="68"/>
      <c r="EX19" s="68"/>
      <c r="EY19" s="68"/>
      <c r="EZ19" s="68"/>
      <c r="FA19" s="68"/>
      <c r="FB19" s="70"/>
      <c r="FC19" s="68" t="s">
        <v>71</v>
      </c>
      <c r="FD19" s="68"/>
      <c r="FE19" s="68"/>
      <c r="FF19" s="68"/>
      <c r="FG19" s="68"/>
      <c r="FH19" s="68"/>
      <c r="FI19" s="68"/>
      <c r="FJ19" s="68"/>
      <c r="FK19" s="68"/>
    </row>
    <row r="20" spans="1:167" s="21" customFormat="1" ht="12" thickBot="1">
      <c r="A20" s="169">
        <v>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70"/>
      <c r="U20" s="62">
        <v>2</v>
      </c>
      <c r="V20" s="63"/>
      <c r="W20" s="63"/>
      <c r="X20" s="63"/>
      <c r="Y20" s="63"/>
      <c r="Z20" s="63"/>
      <c r="AA20" s="63"/>
      <c r="AB20" s="63"/>
      <c r="AC20" s="64"/>
      <c r="AD20" s="63">
        <v>3</v>
      </c>
      <c r="AE20" s="63"/>
      <c r="AF20" s="63"/>
      <c r="AG20" s="63"/>
      <c r="AH20" s="63"/>
      <c r="AI20" s="63"/>
      <c r="AJ20" s="63"/>
      <c r="AK20" s="63"/>
      <c r="AL20" s="64"/>
      <c r="AM20" s="62">
        <v>4</v>
      </c>
      <c r="AN20" s="63"/>
      <c r="AO20" s="63"/>
      <c r="AP20" s="63"/>
      <c r="AQ20" s="63"/>
      <c r="AR20" s="63"/>
      <c r="AS20" s="63"/>
      <c r="AT20" s="63"/>
      <c r="AU20" s="64"/>
      <c r="AV20" s="62">
        <v>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4"/>
      <c r="BH20" s="62">
        <v>6</v>
      </c>
      <c r="BI20" s="63"/>
      <c r="BJ20" s="63"/>
      <c r="BK20" s="63"/>
      <c r="BL20" s="63"/>
      <c r="BM20" s="63"/>
      <c r="BN20" s="63"/>
      <c r="BO20" s="63"/>
      <c r="BP20" s="64"/>
      <c r="BQ20" s="65">
        <v>7</v>
      </c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7"/>
      <c r="CE20" s="28"/>
      <c r="CF20" s="65">
        <v>8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7"/>
      <c r="CQ20" s="62">
        <v>9</v>
      </c>
      <c r="CR20" s="63"/>
      <c r="CS20" s="63"/>
      <c r="CT20" s="63"/>
      <c r="CU20" s="63"/>
      <c r="CV20" s="63"/>
      <c r="CW20" s="63"/>
      <c r="CX20" s="64"/>
      <c r="CY20" s="63">
        <v>10</v>
      </c>
      <c r="CZ20" s="63"/>
      <c r="DA20" s="63"/>
      <c r="DB20" s="63"/>
      <c r="DC20" s="63"/>
      <c r="DD20" s="63"/>
      <c r="DE20" s="63"/>
      <c r="DF20" s="63"/>
      <c r="DG20" s="63"/>
      <c r="DH20" s="65">
        <v>11</v>
      </c>
      <c r="DI20" s="66"/>
      <c r="DJ20" s="66"/>
      <c r="DK20" s="66"/>
      <c r="DL20" s="66"/>
      <c r="DM20" s="66"/>
      <c r="DN20" s="66"/>
      <c r="DO20" s="66"/>
      <c r="DP20" s="66"/>
      <c r="DQ20" s="66"/>
      <c r="DR20" s="67"/>
      <c r="DS20" s="62">
        <v>12</v>
      </c>
      <c r="DT20" s="63"/>
      <c r="DU20" s="63"/>
      <c r="DV20" s="63"/>
      <c r="DW20" s="63"/>
      <c r="DX20" s="63"/>
      <c r="DY20" s="63"/>
      <c r="DZ20" s="64"/>
      <c r="EA20" s="63">
        <v>13</v>
      </c>
      <c r="EB20" s="63"/>
      <c r="EC20" s="63"/>
      <c r="ED20" s="63"/>
      <c r="EE20" s="63"/>
      <c r="EF20" s="63"/>
      <c r="EG20" s="63"/>
      <c r="EH20" s="63"/>
      <c r="EI20" s="63"/>
      <c r="EJ20" s="65">
        <v>14</v>
      </c>
      <c r="EK20" s="66"/>
      <c r="EL20" s="66"/>
      <c r="EM20" s="66"/>
      <c r="EN20" s="66"/>
      <c r="EO20" s="66"/>
      <c r="EP20" s="66"/>
      <c r="EQ20" s="66"/>
      <c r="ER20" s="66"/>
      <c r="ES20" s="66"/>
      <c r="ET20" s="67"/>
      <c r="EU20" s="62">
        <v>15</v>
      </c>
      <c r="EV20" s="63"/>
      <c r="EW20" s="63"/>
      <c r="EX20" s="63"/>
      <c r="EY20" s="63"/>
      <c r="EZ20" s="63"/>
      <c r="FA20" s="63"/>
      <c r="FB20" s="64"/>
      <c r="FC20" s="63">
        <v>16</v>
      </c>
      <c r="FD20" s="63"/>
      <c r="FE20" s="63"/>
      <c r="FF20" s="63"/>
      <c r="FG20" s="63"/>
      <c r="FH20" s="63"/>
      <c r="FI20" s="63"/>
      <c r="FJ20" s="63"/>
      <c r="FK20" s="63"/>
    </row>
    <row r="21" spans="1:167" s="22" customFormat="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38"/>
      <c r="V21" s="39"/>
      <c r="W21" s="39"/>
      <c r="X21" s="39"/>
      <c r="Y21" s="39"/>
      <c r="Z21" s="39"/>
      <c r="AA21" s="39"/>
      <c r="AB21" s="39"/>
      <c r="AC21" s="39"/>
      <c r="AD21" s="41"/>
      <c r="AE21" s="39"/>
      <c r="AF21" s="39"/>
      <c r="AG21" s="39"/>
      <c r="AH21" s="39"/>
      <c r="AI21" s="39"/>
      <c r="AJ21" s="39"/>
      <c r="AK21" s="39"/>
      <c r="AL21" s="40"/>
      <c r="AM21" s="41"/>
      <c r="AN21" s="39"/>
      <c r="AO21" s="39"/>
      <c r="AP21" s="39"/>
      <c r="AQ21" s="39"/>
      <c r="AR21" s="39"/>
      <c r="AS21" s="39"/>
      <c r="AT21" s="39"/>
      <c r="AU21" s="40"/>
      <c r="AV21" s="41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H21" s="41"/>
      <c r="BI21" s="39"/>
      <c r="BJ21" s="39"/>
      <c r="BK21" s="39"/>
      <c r="BL21" s="39"/>
      <c r="BM21" s="39"/>
      <c r="BN21" s="39"/>
      <c r="BO21" s="39"/>
      <c r="BP21" s="40"/>
      <c r="BQ21" s="41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40"/>
      <c r="CE21" s="32"/>
      <c r="CF21" s="142"/>
      <c r="CG21" s="143"/>
      <c r="CH21" s="143"/>
      <c r="CI21" s="143"/>
      <c r="CJ21" s="143"/>
      <c r="CK21" s="143"/>
      <c r="CL21" s="143"/>
      <c r="CM21" s="143"/>
      <c r="CN21" s="143"/>
      <c r="CO21" s="143"/>
      <c r="CP21" s="144"/>
      <c r="CQ21" s="142"/>
      <c r="CR21" s="143"/>
      <c r="CS21" s="143"/>
      <c r="CT21" s="143"/>
      <c r="CU21" s="143"/>
      <c r="CV21" s="143"/>
      <c r="CW21" s="143"/>
      <c r="CX21" s="144"/>
      <c r="CY21" s="41"/>
      <c r="CZ21" s="39"/>
      <c r="DA21" s="39"/>
      <c r="DB21" s="39"/>
      <c r="DC21" s="39"/>
      <c r="DD21" s="39"/>
      <c r="DE21" s="39"/>
      <c r="DF21" s="39"/>
      <c r="DG21" s="40"/>
      <c r="DH21" s="142"/>
      <c r="DI21" s="143"/>
      <c r="DJ21" s="143"/>
      <c r="DK21" s="143"/>
      <c r="DL21" s="143"/>
      <c r="DM21" s="143"/>
      <c r="DN21" s="143"/>
      <c r="DO21" s="143"/>
      <c r="DP21" s="143"/>
      <c r="DQ21" s="143"/>
      <c r="DR21" s="144"/>
      <c r="DS21" s="142"/>
      <c r="DT21" s="143"/>
      <c r="DU21" s="143"/>
      <c r="DV21" s="143"/>
      <c r="DW21" s="143"/>
      <c r="DX21" s="143"/>
      <c r="DY21" s="143"/>
      <c r="DZ21" s="144"/>
      <c r="EA21" s="39"/>
      <c r="EB21" s="39"/>
      <c r="EC21" s="39"/>
      <c r="ED21" s="39"/>
      <c r="EE21" s="39"/>
      <c r="EF21" s="39"/>
      <c r="EG21" s="39"/>
      <c r="EH21" s="39"/>
      <c r="EI21" s="40"/>
      <c r="EJ21" s="142"/>
      <c r="EK21" s="143"/>
      <c r="EL21" s="143"/>
      <c r="EM21" s="143"/>
      <c r="EN21" s="143"/>
      <c r="EO21" s="143"/>
      <c r="EP21" s="143"/>
      <c r="EQ21" s="143"/>
      <c r="ER21" s="143"/>
      <c r="ES21" s="143"/>
      <c r="ET21" s="144"/>
      <c r="EU21" s="142"/>
      <c r="EV21" s="143"/>
      <c r="EW21" s="143"/>
      <c r="EX21" s="143"/>
      <c r="EY21" s="143"/>
      <c r="EZ21" s="143"/>
      <c r="FA21" s="143"/>
      <c r="FB21" s="144"/>
      <c r="FC21" s="41"/>
      <c r="FD21" s="39"/>
      <c r="FE21" s="39"/>
      <c r="FF21" s="39"/>
      <c r="FG21" s="39"/>
      <c r="FH21" s="39"/>
      <c r="FI21" s="39"/>
      <c r="FJ21" s="39"/>
      <c r="FK21" s="145"/>
    </row>
    <row r="22" spans="1:167" s="22" customFormat="1" ht="12.75" customHeight="1" thickBo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60"/>
      <c r="V22" s="61"/>
      <c r="W22" s="61"/>
      <c r="X22" s="61"/>
      <c r="Y22" s="61"/>
      <c r="Z22" s="61"/>
      <c r="AA22" s="61"/>
      <c r="AB22" s="61"/>
      <c r="AC22" s="61"/>
      <c r="AD22" s="155"/>
      <c r="AE22" s="156"/>
      <c r="AF22" s="156"/>
      <c r="AG22" s="156"/>
      <c r="AH22" s="156"/>
      <c r="AI22" s="156"/>
      <c r="AJ22" s="156"/>
      <c r="AK22" s="156"/>
      <c r="AL22" s="159"/>
      <c r="AM22" s="155"/>
      <c r="AN22" s="156"/>
      <c r="AO22" s="156"/>
      <c r="AP22" s="156"/>
      <c r="AQ22" s="156"/>
      <c r="AR22" s="156"/>
      <c r="AS22" s="156"/>
      <c r="AT22" s="156"/>
      <c r="AU22" s="159"/>
      <c r="AV22" s="155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9"/>
      <c r="BH22" s="155"/>
      <c r="BI22" s="156"/>
      <c r="BJ22" s="156"/>
      <c r="BK22" s="156"/>
      <c r="BL22" s="156"/>
      <c r="BM22" s="156"/>
      <c r="BN22" s="156"/>
      <c r="BO22" s="156"/>
      <c r="BP22" s="159"/>
      <c r="BQ22" s="155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9"/>
      <c r="CE22" s="30"/>
      <c r="CF22" s="79"/>
      <c r="CG22" s="80"/>
      <c r="CH22" s="80"/>
      <c r="CI22" s="80"/>
      <c r="CJ22" s="80"/>
      <c r="CK22" s="80"/>
      <c r="CL22" s="80"/>
      <c r="CM22" s="80"/>
      <c r="CN22" s="80"/>
      <c r="CO22" s="80"/>
      <c r="CP22" s="158"/>
      <c r="CQ22" s="79"/>
      <c r="CR22" s="80"/>
      <c r="CS22" s="80"/>
      <c r="CT22" s="80"/>
      <c r="CU22" s="80"/>
      <c r="CV22" s="80"/>
      <c r="CW22" s="80"/>
      <c r="CX22" s="158"/>
      <c r="CY22" s="155"/>
      <c r="CZ22" s="156"/>
      <c r="DA22" s="156"/>
      <c r="DB22" s="156"/>
      <c r="DC22" s="156"/>
      <c r="DD22" s="156"/>
      <c r="DE22" s="156"/>
      <c r="DF22" s="156"/>
      <c r="DG22" s="159"/>
      <c r="DH22" s="79"/>
      <c r="DI22" s="80"/>
      <c r="DJ22" s="80"/>
      <c r="DK22" s="80"/>
      <c r="DL22" s="80"/>
      <c r="DM22" s="80"/>
      <c r="DN22" s="80"/>
      <c r="DO22" s="80"/>
      <c r="DP22" s="80"/>
      <c r="DQ22" s="80"/>
      <c r="DR22" s="158"/>
      <c r="DS22" s="79"/>
      <c r="DT22" s="80"/>
      <c r="DU22" s="80"/>
      <c r="DV22" s="80"/>
      <c r="DW22" s="80"/>
      <c r="DX22" s="80"/>
      <c r="DY22" s="80"/>
      <c r="DZ22" s="158"/>
      <c r="EA22" s="156"/>
      <c r="EB22" s="156"/>
      <c r="EC22" s="156"/>
      <c r="ED22" s="156"/>
      <c r="EE22" s="156"/>
      <c r="EF22" s="156"/>
      <c r="EG22" s="156"/>
      <c r="EH22" s="156"/>
      <c r="EI22" s="159"/>
      <c r="EJ22" s="79"/>
      <c r="EK22" s="80"/>
      <c r="EL22" s="80"/>
      <c r="EM22" s="80"/>
      <c r="EN22" s="80"/>
      <c r="EO22" s="80"/>
      <c r="EP22" s="80"/>
      <c r="EQ22" s="80"/>
      <c r="ER22" s="80"/>
      <c r="ES22" s="80"/>
      <c r="ET22" s="158"/>
      <c r="EU22" s="79"/>
      <c r="EV22" s="80"/>
      <c r="EW22" s="80"/>
      <c r="EX22" s="80"/>
      <c r="EY22" s="80"/>
      <c r="EZ22" s="80"/>
      <c r="FA22" s="80"/>
      <c r="FB22" s="158"/>
      <c r="FC22" s="155"/>
      <c r="FD22" s="156"/>
      <c r="FE22" s="156"/>
      <c r="FF22" s="156"/>
      <c r="FG22" s="156"/>
      <c r="FH22" s="156"/>
      <c r="FI22" s="156"/>
      <c r="FJ22" s="156"/>
      <c r="FK22" s="157"/>
    </row>
    <row r="23" spans="1:167" s="22" customFormat="1" ht="13.5" customHeight="1" thickBot="1">
      <c r="A23" s="160" t="s">
        <v>39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1"/>
      <c r="AE23" s="162"/>
      <c r="AF23" s="162"/>
      <c r="AG23" s="162"/>
      <c r="AH23" s="162"/>
      <c r="AI23" s="162"/>
      <c r="AJ23" s="162"/>
      <c r="AK23" s="162"/>
      <c r="AL23" s="163"/>
      <c r="AM23" s="164"/>
      <c r="AN23" s="162"/>
      <c r="AO23" s="162"/>
      <c r="AP23" s="162"/>
      <c r="AQ23" s="162"/>
      <c r="AR23" s="162"/>
      <c r="AS23" s="162"/>
      <c r="AT23" s="162"/>
      <c r="AU23" s="163"/>
      <c r="AV23" s="164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3"/>
      <c r="BH23" s="164"/>
      <c r="BI23" s="162"/>
      <c r="BJ23" s="162"/>
      <c r="BK23" s="162"/>
      <c r="BL23" s="162"/>
      <c r="BM23" s="162"/>
      <c r="BN23" s="162"/>
      <c r="BO23" s="162"/>
      <c r="BP23" s="16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29"/>
      <c r="CF23" s="166"/>
      <c r="CG23" s="167"/>
      <c r="CH23" s="167"/>
      <c r="CI23" s="167"/>
      <c r="CJ23" s="167"/>
      <c r="CK23" s="167"/>
      <c r="CL23" s="167"/>
      <c r="CM23" s="167"/>
      <c r="CN23" s="167"/>
      <c r="CO23" s="167"/>
      <c r="CP23" s="168"/>
      <c r="CQ23" s="79" t="s">
        <v>41</v>
      </c>
      <c r="CR23" s="80"/>
      <c r="CS23" s="80"/>
      <c r="CT23" s="80"/>
      <c r="CU23" s="80"/>
      <c r="CV23" s="80"/>
      <c r="CW23" s="80"/>
      <c r="CX23" s="158"/>
      <c r="CY23" s="151" t="s">
        <v>41</v>
      </c>
      <c r="CZ23" s="151"/>
      <c r="DA23" s="151"/>
      <c r="DB23" s="151"/>
      <c r="DC23" s="151"/>
      <c r="DD23" s="151"/>
      <c r="DE23" s="151"/>
      <c r="DF23" s="151"/>
      <c r="DG23" s="151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 t="s">
        <v>41</v>
      </c>
      <c r="DT23" s="152"/>
      <c r="DU23" s="152"/>
      <c r="DV23" s="152"/>
      <c r="DW23" s="152"/>
      <c r="DX23" s="152"/>
      <c r="DY23" s="152"/>
      <c r="DZ23" s="152"/>
      <c r="EA23" s="151" t="s">
        <v>41</v>
      </c>
      <c r="EB23" s="151"/>
      <c r="EC23" s="151"/>
      <c r="ED23" s="151"/>
      <c r="EE23" s="151"/>
      <c r="EF23" s="151"/>
      <c r="EG23" s="151"/>
      <c r="EH23" s="151"/>
      <c r="EI23" s="151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 t="s">
        <v>41</v>
      </c>
      <c r="EV23" s="152"/>
      <c r="EW23" s="152"/>
      <c r="EX23" s="152"/>
      <c r="EY23" s="152"/>
      <c r="EZ23" s="152"/>
      <c r="FA23" s="152"/>
      <c r="FB23" s="152"/>
      <c r="FC23" s="155" t="s">
        <v>41</v>
      </c>
      <c r="FD23" s="156"/>
      <c r="FE23" s="156"/>
      <c r="FF23" s="156"/>
      <c r="FG23" s="156"/>
      <c r="FH23" s="156"/>
      <c r="FI23" s="156"/>
      <c r="FJ23" s="156"/>
      <c r="FK23" s="157"/>
    </row>
    <row r="24" spans="69:167" s="22" customFormat="1" ht="12" thickBot="1">
      <c r="BQ24" s="47" t="s">
        <v>38</v>
      </c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31"/>
      <c r="CF24" s="150"/>
      <c r="CG24" s="63"/>
      <c r="CH24" s="63"/>
      <c r="CI24" s="63"/>
      <c r="CJ24" s="63"/>
      <c r="CK24" s="63"/>
      <c r="CL24" s="63"/>
      <c r="CM24" s="63"/>
      <c r="CN24" s="63"/>
      <c r="CO24" s="63"/>
      <c r="CP24" s="64"/>
      <c r="CQ24" s="62" t="s">
        <v>41</v>
      </c>
      <c r="CR24" s="63"/>
      <c r="CS24" s="63"/>
      <c r="CT24" s="63"/>
      <c r="CU24" s="63"/>
      <c r="CV24" s="63"/>
      <c r="CW24" s="63"/>
      <c r="CX24" s="64"/>
      <c r="CY24" s="149" t="s">
        <v>41</v>
      </c>
      <c r="CZ24" s="149"/>
      <c r="DA24" s="149"/>
      <c r="DB24" s="149"/>
      <c r="DC24" s="149"/>
      <c r="DD24" s="149"/>
      <c r="DE24" s="149"/>
      <c r="DF24" s="149"/>
      <c r="DG24" s="149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 t="s">
        <v>41</v>
      </c>
      <c r="DT24" s="148"/>
      <c r="DU24" s="148"/>
      <c r="DV24" s="148"/>
      <c r="DW24" s="148"/>
      <c r="DX24" s="148"/>
      <c r="DY24" s="148"/>
      <c r="DZ24" s="148"/>
      <c r="EA24" s="149" t="s">
        <v>41</v>
      </c>
      <c r="EB24" s="149"/>
      <c r="EC24" s="149"/>
      <c r="ED24" s="149"/>
      <c r="EE24" s="149"/>
      <c r="EF24" s="149"/>
      <c r="EG24" s="149"/>
      <c r="EH24" s="149"/>
      <c r="EI24" s="149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 t="s">
        <v>41</v>
      </c>
      <c r="EV24" s="148"/>
      <c r="EW24" s="148"/>
      <c r="EX24" s="148"/>
      <c r="EY24" s="148"/>
      <c r="EZ24" s="148"/>
      <c r="FA24" s="148"/>
      <c r="FB24" s="148"/>
      <c r="FC24" s="153" t="s">
        <v>41</v>
      </c>
      <c r="FD24" s="61"/>
      <c r="FE24" s="61"/>
      <c r="FF24" s="61"/>
      <c r="FG24" s="61"/>
      <c r="FH24" s="61"/>
      <c r="FI24" s="61"/>
      <c r="FJ24" s="61"/>
      <c r="FK24" s="154"/>
    </row>
    <row r="26" spans="1:167" s="6" customFormat="1" ht="12" customHeight="1">
      <c r="A26" s="146" t="s">
        <v>61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</row>
    <row r="28" spans="1:167" s="21" customFormat="1" ht="12" customHeight="1">
      <c r="A28" s="68" t="s">
        <v>62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70"/>
      <c r="BG28" s="74" t="s">
        <v>48</v>
      </c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189"/>
      <c r="BY28" s="189"/>
      <c r="BZ28" s="189"/>
      <c r="CA28" s="72" t="s">
        <v>28</v>
      </c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3"/>
      <c r="CR28" s="74" t="s">
        <v>48</v>
      </c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189"/>
      <c r="DJ28" s="189"/>
      <c r="DK28" s="189"/>
      <c r="DL28" s="72" t="s">
        <v>28</v>
      </c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3"/>
      <c r="EB28" s="74" t="s">
        <v>48</v>
      </c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189"/>
      <c r="ET28" s="189"/>
      <c r="EU28" s="189"/>
      <c r="EV28" s="72" t="s">
        <v>28</v>
      </c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</row>
    <row r="29" spans="1:167" s="21" customFormat="1" ht="6" customHeight="1">
      <c r="A29" s="87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8"/>
      <c r="AJ29" s="93" t="s">
        <v>64</v>
      </c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8"/>
      <c r="BG29" s="187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90"/>
      <c r="BY29" s="190"/>
      <c r="BZ29" s="190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2"/>
      <c r="CR29" s="187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90"/>
      <c r="DJ29" s="190"/>
      <c r="DK29" s="190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2"/>
      <c r="EB29" s="187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90"/>
      <c r="ET29" s="190"/>
      <c r="EU29" s="190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</row>
    <row r="30" spans="1:167" s="21" customFormat="1" ht="18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95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2"/>
      <c r="BG30" s="76" t="s">
        <v>45</v>
      </c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6" t="s">
        <v>46</v>
      </c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8"/>
      <c r="EB30" s="77" t="s">
        <v>47</v>
      </c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</row>
    <row r="31" spans="1:167" s="21" customFormat="1" ht="13.5" customHeight="1" thickBot="1">
      <c r="A31" s="63">
        <v>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J31" s="62">
        <v>2</v>
      </c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4"/>
      <c r="BG31" s="62">
        <v>3</v>
      </c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4"/>
      <c r="CR31" s="62">
        <v>4</v>
      </c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4"/>
      <c r="EB31" s="62">
        <v>5</v>
      </c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</row>
    <row r="32" spans="1:167" s="22" customFormat="1" ht="12.75" customHeigh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41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0"/>
      <c r="BG32" s="142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4"/>
      <c r="CR32" s="142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4"/>
      <c r="EB32" s="142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86"/>
    </row>
    <row r="33" spans="1:167" s="22" customFormat="1" ht="12.75" customHeigh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79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158"/>
      <c r="CR33" s="79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158"/>
      <c r="EB33" s="79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178"/>
    </row>
    <row r="34" spans="1:167" s="22" customFormat="1" ht="12.75" customHeight="1" thickBot="1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62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4"/>
      <c r="CR34" s="62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4"/>
      <c r="EB34" s="62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181"/>
    </row>
    <row r="36" ht="12">
      <c r="A36" s="1" t="s">
        <v>20</v>
      </c>
    </row>
    <row r="37" spans="1:117" ht="12">
      <c r="A37" s="1" t="s">
        <v>21</v>
      </c>
      <c r="AD37" s="24"/>
      <c r="AE37" s="24"/>
      <c r="AF37" s="176" t="s">
        <v>102</v>
      </c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J37" s="176" t="s">
        <v>103</v>
      </c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</row>
    <row r="38" spans="32:117" s="20" customFormat="1" ht="10.5">
      <c r="AF38" s="177" t="s">
        <v>22</v>
      </c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S38" s="177" t="s">
        <v>2</v>
      </c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J38" s="177" t="s">
        <v>65</v>
      </c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</row>
    <row r="40" spans="1:127" ht="12">
      <c r="A40" s="1" t="s">
        <v>23</v>
      </c>
      <c r="AF40" s="176" t="s">
        <v>104</v>
      </c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S40" s="176" t="s">
        <v>105</v>
      </c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Y40" s="174" t="s">
        <v>106</v>
      </c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</row>
    <row r="41" spans="32:127" s="20" customFormat="1" ht="10.5">
      <c r="AF41" s="177" t="s">
        <v>22</v>
      </c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S41" s="177" t="s">
        <v>65</v>
      </c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Y41" s="177" t="s">
        <v>24</v>
      </c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</row>
    <row r="42" spans="2:36" ht="12">
      <c r="B42" s="2" t="s">
        <v>4</v>
      </c>
      <c r="C42" s="174" t="s">
        <v>78</v>
      </c>
      <c r="D42" s="174"/>
      <c r="E42" s="174"/>
      <c r="F42" s="174"/>
      <c r="G42" s="1" t="s">
        <v>4</v>
      </c>
      <c r="I42" s="174" t="s">
        <v>117</v>
      </c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21">
        <v>20</v>
      </c>
      <c r="AC42" s="121"/>
      <c r="AD42" s="121"/>
      <c r="AE42" s="175" t="s">
        <v>115</v>
      </c>
      <c r="AF42" s="175"/>
      <c r="AG42" s="175"/>
      <c r="AH42" s="117" t="s">
        <v>5</v>
      </c>
      <c r="AI42" s="117"/>
      <c r="AJ42" s="117"/>
    </row>
    <row r="46" spans="1:70" ht="12" hidden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 hidden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</row>
    <row r="48" spans="1:68" s="3" customFormat="1" ht="10.5" hidden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</row>
    <row r="49" spans="1:68" ht="12" hidden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</row>
    <row r="50" spans="1:68" s="3" customFormat="1" ht="10.5" hidden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</row>
    <row r="51" spans="1:51" ht="12" hidden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</row>
    <row r="52" spans="1:51" s="3" customFormat="1" ht="10.5" hidden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</row>
    <row r="53" spans="2:36" ht="12" hidden="1">
      <c r="B53" s="2"/>
      <c r="C53" s="174"/>
      <c r="D53" s="174"/>
      <c r="E53" s="174"/>
      <c r="F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21"/>
      <c r="AC53" s="121"/>
      <c r="AD53" s="121"/>
      <c r="AE53" s="175"/>
      <c r="AF53" s="175"/>
      <c r="AG53" s="175"/>
      <c r="AH53" s="117"/>
      <c r="AI53" s="117"/>
      <c r="AJ53" s="117"/>
    </row>
    <row r="54" ht="12" hidden="1"/>
    <row r="55" ht="12" hidden="1"/>
    <row r="56" spans="1:167" s="7" customFormat="1" ht="35.25" customHeight="1">
      <c r="A56" s="147" t="s">
        <v>66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</row>
    <row r="57" ht="3" customHeight="1"/>
  </sheetData>
  <sheetProtection/>
  <mergeCells count="277">
    <mergeCell ref="CE4:CE7"/>
    <mergeCell ref="CE16:CE19"/>
    <mergeCell ref="EB28:ER29"/>
    <mergeCell ref="ES28:EU29"/>
    <mergeCell ref="EV28:FK29"/>
    <mergeCell ref="EU24:FB24"/>
    <mergeCell ref="FC24:FK24"/>
    <mergeCell ref="A26:FK26"/>
    <mergeCell ref="A28:BF28"/>
    <mergeCell ref="BG28:BW29"/>
    <mergeCell ref="DH24:DR24"/>
    <mergeCell ref="DS24:DZ24"/>
    <mergeCell ref="EA24:EI24"/>
    <mergeCell ref="EJ24:ET24"/>
    <mergeCell ref="BQ24:CD24"/>
    <mergeCell ref="CF24:CP24"/>
    <mergeCell ref="CQ24:CX24"/>
    <mergeCell ref="CY24:DG24"/>
    <mergeCell ref="FC23:FK23"/>
    <mergeCell ref="CQ23:CX23"/>
    <mergeCell ref="CY23:DG23"/>
    <mergeCell ref="DH23:DR23"/>
    <mergeCell ref="DS23:DZ23"/>
    <mergeCell ref="A14:FK14"/>
    <mergeCell ref="CY19:DG19"/>
    <mergeCell ref="BH23:BP23"/>
    <mergeCell ref="BQ23:CD23"/>
    <mergeCell ref="CF23:CP23"/>
    <mergeCell ref="EU23:FB23"/>
    <mergeCell ref="A23:AC23"/>
    <mergeCell ref="AD23:AL23"/>
    <mergeCell ref="AM23:AU23"/>
    <mergeCell ref="AV23:BG23"/>
    <mergeCell ref="EA23:EI23"/>
    <mergeCell ref="EJ23:ET23"/>
    <mergeCell ref="CF22:CP22"/>
    <mergeCell ref="EA22:EI22"/>
    <mergeCell ref="EJ22:ET22"/>
    <mergeCell ref="EU22:FB22"/>
    <mergeCell ref="FC22:FK22"/>
    <mergeCell ref="CQ22:CX22"/>
    <mergeCell ref="CY22:DG22"/>
    <mergeCell ref="DH22:DR22"/>
    <mergeCell ref="DS22:DZ22"/>
    <mergeCell ref="FC20:FK20"/>
    <mergeCell ref="EA21:EI21"/>
    <mergeCell ref="FC21:FK21"/>
    <mergeCell ref="A22:T22"/>
    <mergeCell ref="U22:AC22"/>
    <mergeCell ref="AD22:AL22"/>
    <mergeCell ref="AM22:AU22"/>
    <mergeCell ref="AV22:BG22"/>
    <mergeCell ref="BH22:BP22"/>
    <mergeCell ref="BQ22:CD22"/>
    <mergeCell ref="A21:T21"/>
    <mergeCell ref="U21:AC21"/>
    <mergeCell ref="AD21:AL21"/>
    <mergeCell ref="AM21:AU21"/>
    <mergeCell ref="AV21:BG21"/>
    <mergeCell ref="BH21:BP21"/>
    <mergeCell ref="BQ21:CD21"/>
    <mergeCell ref="CF21:CP21"/>
    <mergeCell ref="CQ20:CX20"/>
    <mergeCell ref="CY20:DG20"/>
    <mergeCell ref="DH20:DR20"/>
    <mergeCell ref="DS20:DZ20"/>
    <mergeCell ref="CQ21:CX21"/>
    <mergeCell ref="CY21:DG21"/>
    <mergeCell ref="DH21:DR21"/>
    <mergeCell ref="DS21:DZ21"/>
    <mergeCell ref="AV20:BG20"/>
    <mergeCell ref="BH20:BP20"/>
    <mergeCell ref="BQ20:CD20"/>
    <mergeCell ref="CF20:CP20"/>
    <mergeCell ref="A20:T20"/>
    <mergeCell ref="U20:AC20"/>
    <mergeCell ref="AD20:AL20"/>
    <mergeCell ref="AM20:AU20"/>
    <mergeCell ref="FC19:FK19"/>
    <mergeCell ref="EU19:FB19"/>
    <mergeCell ref="AD19:AL19"/>
    <mergeCell ref="AM19:AU19"/>
    <mergeCell ref="AV19:BG19"/>
    <mergeCell ref="BH19:BP19"/>
    <mergeCell ref="EJ17:EV17"/>
    <mergeCell ref="EW17:EY17"/>
    <mergeCell ref="DH17:DT17"/>
    <mergeCell ref="DS19:DZ19"/>
    <mergeCell ref="EA19:EI19"/>
    <mergeCell ref="EJ19:ET19"/>
    <mergeCell ref="CF17:CR17"/>
    <mergeCell ref="CS17:CU17"/>
    <mergeCell ref="CV17:DG17"/>
    <mergeCell ref="FC12:FK12"/>
    <mergeCell ref="EZ17:FK17"/>
    <mergeCell ref="CF18:DG18"/>
    <mergeCell ref="DH18:EI18"/>
    <mergeCell ref="EJ18:FK18"/>
    <mergeCell ref="DU17:DW17"/>
    <mergeCell ref="DX17:EI17"/>
    <mergeCell ref="BQ12:CD12"/>
    <mergeCell ref="CF12:CP12"/>
    <mergeCell ref="CQ12:CX12"/>
    <mergeCell ref="CY12:DG12"/>
    <mergeCell ref="A2:FK2"/>
    <mergeCell ref="A16:T19"/>
    <mergeCell ref="U16:AC19"/>
    <mergeCell ref="AD16:BP18"/>
    <mergeCell ref="BQ16:CD19"/>
    <mergeCell ref="CF16:FK16"/>
    <mergeCell ref="EJ11:ET11"/>
    <mergeCell ref="EU11:FB11"/>
    <mergeCell ref="FC11:FK11"/>
    <mergeCell ref="DS11:DZ11"/>
    <mergeCell ref="EA11:EI11"/>
    <mergeCell ref="DS12:DZ12"/>
    <mergeCell ref="EA12:EI12"/>
    <mergeCell ref="EJ12:ET12"/>
    <mergeCell ref="EU12:FB12"/>
    <mergeCell ref="BQ11:CD11"/>
    <mergeCell ref="CF11:CP11"/>
    <mergeCell ref="CQ11:CX11"/>
    <mergeCell ref="CY11:DG11"/>
    <mergeCell ref="FC9:FK9"/>
    <mergeCell ref="BQ10:CD10"/>
    <mergeCell ref="CF10:CP10"/>
    <mergeCell ref="CQ10:CX10"/>
    <mergeCell ref="CY10:DG10"/>
    <mergeCell ref="FC10:FK10"/>
    <mergeCell ref="EU10:FB10"/>
    <mergeCell ref="DS10:DZ10"/>
    <mergeCell ref="EA10:EI10"/>
    <mergeCell ref="FC8:FK8"/>
    <mergeCell ref="BQ9:CD9"/>
    <mergeCell ref="CF9:CP9"/>
    <mergeCell ref="CQ9:CX9"/>
    <mergeCell ref="CY9:DG9"/>
    <mergeCell ref="DH9:DR9"/>
    <mergeCell ref="EJ10:ET10"/>
    <mergeCell ref="EJ9:ET9"/>
    <mergeCell ref="EU9:FB9"/>
    <mergeCell ref="DS8:DZ8"/>
    <mergeCell ref="EA8:EI8"/>
    <mergeCell ref="EJ8:ET8"/>
    <mergeCell ref="EU8:FB8"/>
    <mergeCell ref="AM8:AU8"/>
    <mergeCell ref="AV8:BG8"/>
    <mergeCell ref="BH8:BP8"/>
    <mergeCell ref="BQ8:CD8"/>
    <mergeCell ref="CF8:CP8"/>
    <mergeCell ref="DS9:DZ9"/>
    <mergeCell ref="CQ8:CX8"/>
    <mergeCell ref="CY8:DG8"/>
    <mergeCell ref="AD4:BP6"/>
    <mergeCell ref="BQ4:CD7"/>
    <mergeCell ref="CF4:FK4"/>
    <mergeCell ref="CF5:CR5"/>
    <mergeCell ref="CS5:CU5"/>
    <mergeCell ref="CV5:DG5"/>
    <mergeCell ref="DH5:DT5"/>
    <mergeCell ref="CF7:CP7"/>
    <mergeCell ref="CQ7:CX7"/>
    <mergeCell ref="CF6:DG6"/>
    <mergeCell ref="EJ20:ET20"/>
    <mergeCell ref="EU20:FB20"/>
    <mergeCell ref="EJ21:ET21"/>
    <mergeCell ref="EU21:FB21"/>
    <mergeCell ref="CF19:CP19"/>
    <mergeCell ref="CQ19:CX19"/>
    <mergeCell ref="EA20:EI20"/>
    <mergeCell ref="CY7:DG7"/>
    <mergeCell ref="DH7:DR7"/>
    <mergeCell ref="DH8:DR8"/>
    <mergeCell ref="DH11:DR11"/>
    <mergeCell ref="DH12:DR12"/>
    <mergeCell ref="DH19:DR19"/>
    <mergeCell ref="DS7:DZ7"/>
    <mergeCell ref="DH6:EI6"/>
    <mergeCell ref="EA9:EI9"/>
    <mergeCell ref="DH10:DR10"/>
    <mergeCell ref="DU5:DW5"/>
    <mergeCell ref="DX5:EI5"/>
    <mergeCell ref="EU7:FB7"/>
    <mergeCell ref="FC7:FK7"/>
    <mergeCell ref="EA7:EI7"/>
    <mergeCell ref="EJ7:ET7"/>
    <mergeCell ref="EZ5:FK5"/>
    <mergeCell ref="EJ6:FK6"/>
    <mergeCell ref="EJ5:EV5"/>
    <mergeCell ref="EW5:EY5"/>
    <mergeCell ref="AM11:AU11"/>
    <mergeCell ref="AV11:BG11"/>
    <mergeCell ref="BH11:BP11"/>
    <mergeCell ref="BH10:BP10"/>
    <mergeCell ref="AV10:BG10"/>
    <mergeCell ref="AM10:AU10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D8:AL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CR28:DH29"/>
    <mergeCell ref="DI28:DK29"/>
    <mergeCell ref="A29:AI30"/>
    <mergeCell ref="AJ29:BF30"/>
    <mergeCell ref="BG30:CQ30"/>
    <mergeCell ref="CR30:EA30"/>
    <mergeCell ref="DL28:EA29"/>
    <mergeCell ref="BX28:BZ29"/>
    <mergeCell ref="CA28:CQ29"/>
    <mergeCell ref="EB30:FK30"/>
    <mergeCell ref="EB31:FK31"/>
    <mergeCell ref="A32:AI32"/>
    <mergeCell ref="AJ32:BF32"/>
    <mergeCell ref="BG32:CQ32"/>
    <mergeCell ref="CR32:EA32"/>
    <mergeCell ref="EB32:FK32"/>
    <mergeCell ref="A31:AI31"/>
    <mergeCell ref="AJ31:BF31"/>
    <mergeCell ref="BG31:CQ31"/>
    <mergeCell ref="CR31:EA31"/>
    <mergeCell ref="EB33:FK33"/>
    <mergeCell ref="A34:AI34"/>
    <mergeCell ref="AJ34:BF34"/>
    <mergeCell ref="BG34:CQ34"/>
    <mergeCell ref="CR34:EA34"/>
    <mergeCell ref="EB34:FK34"/>
    <mergeCell ref="A33:AI33"/>
    <mergeCell ref="AJ33:BF33"/>
    <mergeCell ref="BG33:CQ33"/>
    <mergeCell ref="CR33:EA33"/>
    <mergeCell ref="CY41:DW41"/>
    <mergeCell ref="AF37:BQ37"/>
    <mergeCell ref="AF38:BQ38"/>
    <mergeCell ref="BS37:CH37"/>
    <mergeCell ref="BS38:CH38"/>
    <mergeCell ref="A47:BP47"/>
    <mergeCell ref="A48:BP48"/>
    <mergeCell ref="A49:BP49"/>
    <mergeCell ref="CJ37:DM37"/>
    <mergeCell ref="CJ38:DM38"/>
    <mergeCell ref="AF40:BQ40"/>
    <mergeCell ref="AF41:BQ41"/>
    <mergeCell ref="BS40:CW40"/>
    <mergeCell ref="BS41:CW41"/>
    <mergeCell ref="CY40:DW40"/>
    <mergeCell ref="AE53:AG53"/>
    <mergeCell ref="A50:BP50"/>
    <mergeCell ref="A51:T51"/>
    <mergeCell ref="W51:AY51"/>
    <mergeCell ref="A52:T52"/>
    <mergeCell ref="W52:AY52"/>
    <mergeCell ref="A56:FK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7874015748031497" right="0.7874015748031497" top="0.7874015748031497" bottom="0.31496062992125984" header="0.1968503937007874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2021-12-28T05:44:34Z</cp:lastPrinted>
  <dcterms:created xsi:type="dcterms:W3CDTF">2010-09-22T07:19:29Z</dcterms:created>
  <dcterms:modified xsi:type="dcterms:W3CDTF">2021-12-28T05:49:45Z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